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8505" activeTab="2"/>
  </bookViews>
  <sheets>
    <sheet name="ieņ.pārv." sheetId="1" r:id="rId1"/>
    <sheet name="funkcijas" sheetId="2" r:id="rId2"/>
    <sheet name="ek.kateg." sheetId="3" r:id="rId3"/>
  </sheets>
  <definedNames>
    <definedName name="_xlnm.Print_Titles" localSheetId="0">'ieņ.pārv.'!$3:$3</definedName>
  </definedNames>
  <calcPr fullCalcOnLoad="1"/>
</workbook>
</file>

<file path=xl/sharedStrings.xml><?xml version="1.0" encoding="utf-8"?>
<sst xmlns="http://schemas.openxmlformats.org/spreadsheetml/2006/main" count="222" uniqueCount="187">
  <si>
    <t>Nenodokļu ieņēmumi</t>
  </si>
  <si>
    <t>Nodokļu ieņēmumi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</si>
  <si>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</si>
  <si>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</si>
  <si>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</si>
  <si>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</si>
  <si>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</si>
  <si>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Atpūta, kultūra un reliģija</t>
  </si>
  <si>
    <t>Izglītība</t>
  </si>
  <si>
    <t>Sociālā aizsardzība</t>
  </si>
  <si>
    <t>Atalgojums</t>
  </si>
  <si>
    <t>DD VSAOI</t>
  </si>
  <si>
    <t>Komandējumi</t>
  </si>
  <si>
    <t>Pakalpojumi</t>
  </si>
  <si>
    <t>Krājumi</t>
  </si>
  <si>
    <t>Periodika</t>
  </si>
  <si>
    <t>Budžeta iestāžu nodokļu maksājumi</t>
  </si>
  <si>
    <t>Procentu izdevumi</t>
  </si>
  <si>
    <t>Sociālie pabalsti</t>
  </si>
  <si>
    <t>Pamatkapitāla veidošana</t>
  </si>
  <si>
    <t>Iedzīvotāju ienākuma nodoklis</t>
  </si>
  <si>
    <t>4.1.1.1.</t>
  </si>
  <si>
    <t>NĪN par zemi kārtējā saimnieciskā gada ieņēmumi</t>
  </si>
  <si>
    <t>4.1.1.2.</t>
  </si>
  <si>
    <t>NĪN par zemi iepriekšējo gadu parādi</t>
  </si>
  <si>
    <t>4.1.2.1.</t>
  </si>
  <si>
    <t>NĪN par ēkām  kārtējā saimnieciskā gada ieņēmumi</t>
  </si>
  <si>
    <t>4.1.2.2.</t>
  </si>
  <si>
    <t>NĪN par ēkām  iepriekšējo gadu parādi</t>
  </si>
  <si>
    <t>1.0.</t>
  </si>
  <si>
    <t>8.6.1.2.</t>
  </si>
  <si>
    <t>Pašvaldību budžeta procentu ieņēmumi par noguldījumiem depozītā  Valsts Kasē vai kredītiestādēs</t>
  </si>
  <si>
    <t>8.6.2.2.</t>
  </si>
  <si>
    <t>Pašvaldību budžet procentu ieņēmumi par kontu atlikumiem Valsts Kasē vai kredītiestādēs</t>
  </si>
  <si>
    <t>9.4.2.0.</t>
  </si>
  <si>
    <t>Valsts nodevas par apliecinājumiem un citu funkciju pildīšanu  bāriņtiesās vai pagasttiesās</t>
  </si>
  <si>
    <t>9.4.5.0.</t>
  </si>
  <si>
    <t>Valsts nodevas par civilstāvokļa aktu reģistrēšanu, grozīšanu papildināšanu.</t>
  </si>
  <si>
    <t>9.5.1.1.</t>
  </si>
  <si>
    <t>Pašvaldības nodeva par domes izstrādāto oficiālo dokumentu un apliecinātu to kopiju saņemšanu</t>
  </si>
  <si>
    <t>9.5.2.1.</t>
  </si>
  <si>
    <t xml:space="preserve">Pašvaldības nodeva par būvatļaujas saņemšanu </t>
  </si>
  <si>
    <t>10.1.4.0.</t>
  </si>
  <si>
    <t>12.3.9.9.</t>
  </si>
  <si>
    <t>Pārējie dažādi nenodokļu ieņēmumi, kas nav iepriekš klisificēti šajā klasifikācijā</t>
  </si>
  <si>
    <t>2.0.</t>
  </si>
  <si>
    <t>21.3.5.2.</t>
  </si>
  <si>
    <t>21.3.8.1.</t>
  </si>
  <si>
    <t>21.3.8.4.</t>
  </si>
  <si>
    <t>21.3.9.1.</t>
  </si>
  <si>
    <t>21.4.9.9.</t>
  </si>
  <si>
    <t>Pārējie iepriekš neklaificētie pašu ieņēmumi</t>
  </si>
  <si>
    <t>3.0.</t>
  </si>
  <si>
    <t>18.6.1.0.</t>
  </si>
  <si>
    <t>18.6.9.0.</t>
  </si>
  <si>
    <t>Pārējie pašvaldību budžetā saņemtie valsts budžeta iestāžu uzturēšanas izdevumu transferti</t>
  </si>
  <si>
    <t>18.7.3.0.</t>
  </si>
  <si>
    <t>Pārējie valsts budžta iestāžu kapitālo izdevumu transferti pašvaldībām</t>
  </si>
  <si>
    <t>18.8.1.2.</t>
  </si>
  <si>
    <t>Kapitālo izdevumi transferti pašvaldību  budžetā  par Eiropas Savienības struktūrfondu finansēto daļu projektu īstenošanai</t>
  </si>
  <si>
    <t>18.8.2.2.</t>
  </si>
  <si>
    <t>Kapitālo izdevumi transferti pašvaldību  budžetā  par valsts budžeta finansējuma daļu Eiropas Savienības struktūrfondu finansēto daļu projektu īstenošanai</t>
  </si>
  <si>
    <t>19.2.1.0.</t>
  </si>
  <si>
    <t>19.3.1.1.</t>
  </si>
  <si>
    <t>5.0.</t>
  </si>
  <si>
    <t>8.1.1.3.</t>
  </si>
  <si>
    <t>9.5.1.4.</t>
  </si>
  <si>
    <t>13.2.0.0.</t>
  </si>
  <si>
    <t>18.6.1.9.</t>
  </si>
  <si>
    <t>18.6.2.9.</t>
  </si>
  <si>
    <t>18.6.4.1.</t>
  </si>
  <si>
    <t>19.1.1.2.</t>
  </si>
  <si>
    <t>21.3.7.9.</t>
  </si>
  <si>
    <t>21.3.8.3.</t>
  </si>
  <si>
    <t>21.3.9.2.</t>
  </si>
  <si>
    <t>21.3.9.3.</t>
  </si>
  <si>
    <t>21.3.9.4.</t>
  </si>
  <si>
    <t>21.3.9.9.</t>
  </si>
  <si>
    <t>Pavisam kopā ieņēmumi</t>
  </si>
  <si>
    <t>4.3.0.0.</t>
  </si>
  <si>
    <t>Naudas sodi, ko uzliek pašvaldības</t>
  </si>
  <si>
    <t>Maksas pakalpojumi un citi pašu ieņēmumi</t>
  </si>
  <si>
    <t>Ieņēmumi no vecāku maksām</t>
  </si>
  <si>
    <t>Ieņēmumi par telpu nomu</t>
  </si>
  <si>
    <t>Ieņēmumi par zemes nomu</t>
  </si>
  <si>
    <t>Maksa par personu uzturēšanos sociālās aprūpes iestādēs</t>
  </si>
  <si>
    <t>Transferti</t>
  </si>
  <si>
    <t>21.3.8.9.</t>
  </si>
  <si>
    <t xml:space="preserve">Pārējie ieņēmumi par nomu </t>
  </si>
  <si>
    <t>9.5.2.9.</t>
  </si>
  <si>
    <t>Pārējās nodevas ko uzliek pašvaldības</t>
  </si>
  <si>
    <t>18.6.2.0.</t>
  </si>
  <si>
    <t>Dažādi izdevumi</t>
  </si>
  <si>
    <t>21.3.4.</t>
  </si>
  <si>
    <t>13.1.0.0.</t>
  </si>
  <si>
    <t>9.4.3.0.</t>
  </si>
  <si>
    <t>18.8.1.1.</t>
  </si>
  <si>
    <t>21.1.9.1.</t>
  </si>
  <si>
    <t>21.3.5.1.</t>
  </si>
  <si>
    <t>Subsīdijas un dotācijas</t>
  </si>
  <si>
    <t>Zemes nodokļa parādi</t>
  </si>
  <si>
    <t>Ieņēmumi no vērtspapīru tirdzniecības</t>
  </si>
  <si>
    <t>Valsts nodeva par uzvārda, vārda  un tautības ierakasta  maiņu personu apliecinošos dokumentos</t>
  </si>
  <si>
    <t>Nodeva par tirdzniecību publiskās vietās</t>
  </si>
  <si>
    <t>10.3.0.0.</t>
  </si>
  <si>
    <t xml:space="preserve">Soda sankcijas par vispārējiem nodokļu maksāsanas pārkāpumiem </t>
  </si>
  <si>
    <t>12.3.1.0.</t>
  </si>
  <si>
    <t>Ieņēmumi no privatizācijas</t>
  </si>
  <si>
    <t>Ieņēmumi no ēku un būvju īpašuma pārdošanas</t>
  </si>
  <si>
    <t>Ieņēmumi no zemes, meža īpašuma pārdošanas</t>
  </si>
  <si>
    <t xml:space="preserve">Dotācijas </t>
  </si>
  <si>
    <t xml:space="preserve">Pārējās dotācijas </t>
  </si>
  <si>
    <t xml:space="preserve">Mērķdotācijas </t>
  </si>
  <si>
    <t>Pārējās mērķdotācijas</t>
  </si>
  <si>
    <t xml:space="preserve">Pašvaldību finanšu izlīdzināšanas fonda kārtējo izdevumu tranferti  pašvaldību budžetiem </t>
  </si>
  <si>
    <t>Ieņēmumi no Eiropas Savienības finansēto palīdzības programmu īstenošanas</t>
  </si>
  <si>
    <t xml:space="preserve">Procentu ieņēmumi par maksas pakalpojumu un citu pašu ieņēmumu ieguldījumiem depozītā  vai kontu atlikumiem </t>
  </si>
  <si>
    <t>Mācību maksa</t>
  </si>
  <si>
    <t xml:space="preserve">Ieņēmumi  par pārējo dokumentu izsniegšanu un pārējiem kancelejas pakalpojumiem </t>
  </si>
  <si>
    <t>Ieņēmumi no kustamā īpašuma iznomāšanas</t>
  </si>
  <si>
    <t xml:space="preserve">Ieņēmumi no pacientu iemaksām </t>
  </si>
  <si>
    <t>Ieņēmumi no biļešu realizācijas</t>
  </si>
  <si>
    <t>Ieņēmumi  par dzīvokļu un komunālajiem pakalpojumiem</t>
  </si>
  <si>
    <t xml:space="preserve">Citi ieņēmumi par maksas pakalpojumiem </t>
  </si>
  <si>
    <t>Kārtējo izdevumu transferti  pašvaldību budžetā no otrā līmeņa starpniekinstitūcijas  par Eiropas savienības struktūrfondu finansēto daļu projektu īstenošanai</t>
  </si>
  <si>
    <t>9.4.9.0.</t>
  </si>
  <si>
    <t>Pārējās valsts nodevas, kuras ieskaita pašvaldību budžetā</t>
  </si>
  <si>
    <t>19.2.5.0.</t>
  </si>
  <si>
    <t xml:space="preserve">Pārējie ieņēmumi no citām pašvaldībām </t>
  </si>
  <si>
    <t>19.3.2.9.</t>
  </si>
  <si>
    <t>12.3.9.3</t>
  </si>
  <si>
    <t>21.3.9.5.</t>
  </si>
  <si>
    <t>12.3.9.2.</t>
  </si>
  <si>
    <t>9.4.6.0.</t>
  </si>
  <si>
    <t>19.3.2.1.</t>
  </si>
  <si>
    <t>Ieņēmumi par projektu raelizāciju</t>
  </si>
  <si>
    <t>Pārējie maksājumi no rajonu padomēm izglītības funkcijas nodrošināšanai</t>
  </si>
  <si>
    <t>Kapitālo izdevumu transferti</t>
  </si>
  <si>
    <t>19.2.4.0.</t>
  </si>
  <si>
    <t>18.6.1.6.</t>
  </si>
  <si>
    <t>18.6.2.4.</t>
  </si>
  <si>
    <t>Mērķdotācijas pašvaldību pamatizglītības  darba samaksai un VSAOI</t>
  </si>
  <si>
    <t>18.6.3.0.</t>
  </si>
  <si>
    <t>valsts budžeta iestāžu kapitālo izdevumu transferti</t>
  </si>
  <si>
    <t>19.2.3.0.</t>
  </si>
  <si>
    <t>19.4.1.0.</t>
  </si>
  <si>
    <t>Pašvaldību budžeta transferti kapitālajiem izdevumeim no vienas pašvaldības pamatbužeta  uz citas pašvaldības  pamatbudžeta</t>
  </si>
  <si>
    <t>Pārējie maksājumi no rajonu padomēm pārējo funkciju nodrošināšana</t>
  </si>
  <si>
    <t>Ieņēmumi no rajonu padomēm izglītības funkijas nodrošināšana no valsts dotāciju un mērķdotāciju sadales</t>
  </si>
  <si>
    <t>Ieņēmumi  sociālās palīdzības funkciju nodrošināšana</t>
  </si>
  <si>
    <t>Ieņēmumi izglītības funkciju nodrošināšana</t>
  </si>
  <si>
    <t xml:space="preserve"> No Izglītības ministrijas budžeta programmas pārskaitītā dotācija pašvaldības pamatbudžetā</t>
  </si>
  <si>
    <t>19.1.2.2.</t>
  </si>
  <si>
    <t>Pašvaldību budžetu uzturēšanās izdevumu transferti  no speciālā budžeta uz pamatbudžetu</t>
  </si>
  <si>
    <t>Pašvaldību budžetu kapitālo izdevumu transferti  no speciālā budžeta uz pamatbudžetu</t>
  </si>
  <si>
    <t>Elejas bērnu un ģimeņu atbalsta centrs</t>
  </si>
  <si>
    <t>Lielplatones speciālā internātpamatskola</t>
  </si>
  <si>
    <t>Novada pašvaldība</t>
  </si>
  <si>
    <t>8.6.2.3.</t>
  </si>
  <si>
    <t>Pašvaldību budžeta iestāžu  procentu ieņēmumi par kontu atlikumiem Valsts Kasē vai kredītiestādēs</t>
  </si>
  <si>
    <t>19.3.1.9.</t>
  </si>
  <si>
    <t>19.2.2.0.</t>
  </si>
  <si>
    <t>Ieņēmumi kultūras  funkciju nodrošināšanai</t>
  </si>
  <si>
    <t>Ieņēmumi par līdzfinansējuma projektu realizāciju</t>
  </si>
  <si>
    <t>21.3.5.9.</t>
  </si>
  <si>
    <t>Pārējie ieņēmumi par izglītības pakalpojumiem</t>
  </si>
  <si>
    <t>1.Pielikums</t>
  </si>
  <si>
    <t>2.pielikums</t>
  </si>
  <si>
    <t>1.1.1.1.</t>
  </si>
  <si>
    <t>Iedzīvotāju ienākuma nodoklis (2009.gads)</t>
  </si>
  <si>
    <t>1.1.1.2</t>
  </si>
  <si>
    <t>8.9.2.0.</t>
  </si>
  <si>
    <t>Ieņēmumi no nedrošiem debitoru parādiem izveidoto uzkrājumu samazināšanas</t>
  </si>
  <si>
    <t>13.5.0.0.</t>
  </si>
  <si>
    <t>Ieņēmumi no pašvaldību īpašuma iznomāšanas, pārdošanas</t>
  </si>
  <si>
    <t>Novada pamatbudžeta ieņēmumi</t>
  </si>
  <si>
    <t>Jelgavas novada pašvaldības  pamatbudžeta izdevumi (Kopsavilkums pa funkcijām)</t>
  </si>
  <si>
    <t>6.pielikums</t>
  </si>
  <si>
    <t>7.pielikums</t>
  </si>
  <si>
    <t>Jelgavas novada pašvaldības pamatbudžeta izdevumi (Kopsavilkums pa EKK)</t>
  </si>
  <si>
    <t>Novada pamatbudžeta izdevumi par funkcijām</t>
  </si>
  <si>
    <t>Novada pamatbudžeta izdevumi pa EKK</t>
  </si>
  <si>
    <t>Procenti no kopējā budžeta</t>
  </si>
  <si>
    <t xml:space="preserve">Dotācijas, mērķdotācijas </t>
  </si>
  <si>
    <t>2010.gada izpilde</t>
  </si>
  <si>
    <t>Jelgavas novada pašvaldības  pamatbudžeta ieņēmumi (kopsavilkums)  1.pielikums</t>
  </si>
  <si>
    <t>3.pielikums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</si>
</sst>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%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13"/>
      <name val="Times New Roman"/>
      <family val="1"/>
    </font>
    <font>
      <b/>
      <sz val="12"/>
      <name val="Times New Roman"/>
      <family val="1"/>
    </font>
    <font>
      <b/>
      <sz val="8"/>
      <name val="Arial"/>
      <family val="0"/>
    </font>
    <font>
      <b/>
      <sz val="8"/>
      <color indexed="53"/>
      <name val="Times New Roman"/>
      <family val="1"/>
    </font>
    <font>
      <b/>
      <sz val="8"/>
      <color indexed="53"/>
      <name val="Arial"/>
      <family val="0"/>
    </font>
    <font>
      <sz val="8"/>
      <color indexed="53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3" fontId="5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69" fontId="6" fillId="0" borderId="14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16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169" fontId="7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textRotation="90"/>
    </xf>
    <xf numFmtId="169" fontId="7" fillId="0" borderId="1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69" fontId="7" fillId="0" borderId="2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textRotation="90"/>
    </xf>
    <xf numFmtId="0" fontId="5" fillId="0" borderId="22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 wrapText="1"/>
    </xf>
    <xf numFmtId="169" fontId="7" fillId="0" borderId="15" xfId="0" applyNumberFormat="1" applyFont="1" applyBorder="1" applyAlignment="1">
      <alignment horizontal="right" vertical="center" wrapText="1"/>
    </xf>
    <xf numFmtId="169" fontId="7" fillId="0" borderId="12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/>
    </xf>
    <xf numFmtId="169" fontId="7" fillId="0" borderId="13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/>
    </xf>
    <xf numFmtId="169" fontId="7" fillId="0" borderId="24" xfId="0" applyNumberFormat="1" applyFont="1" applyFill="1" applyBorder="1" applyAlignment="1">
      <alignment horizontal="right" vertical="top" wrapText="1"/>
    </xf>
    <xf numFmtId="0" fontId="7" fillId="0" borderId="25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/>
    </xf>
    <xf numFmtId="169" fontId="7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169" fontId="7" fillId="0" borderId="23" xfId="0" applyNumberFormat="1" applyFont="1" applyFill="1" applyBorder="1" applyAlignment="1">
      <alignment horizontal="right" vertical="top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169" fontId="7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169" fontId="7" fillId="0" borderId="25" xfId="0" applyNumberFormat="1" applyFont="1" applyFill="1" applyBorder="1" applyAlignment="1">
      <alignment horizontal="right" vertical="top" wrapText="1"/>
    </xf>
    <xf numFmtId="0" fontId="10" fillId="0" borderId="25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9" fontId="7" fillId="0" borderId="11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right" vertical="top" wrapText="1"/>
    </xf>
    <xf numFmtId="3" fontId="15" fillId="0" borderId="14" xfId="0" applyNumberFormat="1" applyFont="1" applyBorder="1" applyAlignment="1">
      <alignment vertical="center" wrapText="1"/>
    </xf>
    <xf numFmtId="3" fontId="15" fillId="0" borderId="27" xfId="0" applyNumberFormat="1" applyFont="1" applyBorder="1" applyAlignment="1">
      <alignment vertical="center" wrapText="1"/>
    </xf>
    <xf numFmtId="3" fontId="14" fillId="0" borderId="12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31" xfId="0" applyFont="1" applyBorder="1" applyAlignment="1">
      <alignment/>
    </xf>
    <xf numFmtId="3" fontId="14" fillId="0" borderId="32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4" fillId="0" borderId="36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left" vertical="center" wrapText="1" indent="2"/>
    </xf>
    <xf numFmtId="3" fontId="11" fillId="0" borderId="25" xfId="0" applyNumberFormat="1" applyFont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top" wrapText="1"/>
    </xf>
    <xf numFmtId="3" fontId="7" fillId="0" borderId="25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textRotation="90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170" fontId="4" fillId="0" borderId="44" xfId="0" applyNumberFormat="1" applyFont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vertical="center" wrapText="1"/>
    </xf>
    <xf numFmtId="0" fontId="16" fillId="0" borderId="38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14" fillId="0" borderId="12" xfId="0" applyNumberFormat="1" applyFont="1" applyBorder="1" applyAlignment="1">
      <alignment horizontal="right" vertical="top" wrapText="1"/>
    </xf>
    <xf numFmtId="0" fontId="16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4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15" fillId="0" borderId="15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 indent="4"/>
    </xf>
    <xf numFmtId="0" fontId="1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 indent="5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 indent="3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NumberFormat="1" applyFont="1" applyFill="1" applyBorder="1" applyAlignment="1">
      <alignment horizontal="left" vertical="center" wrapText="1" indent="6"/>
    </xf>
    <xf numFmtId="170" fontId="4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 vertical="center" wrapText="1" indent="3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1" fillId="0" borderId="43" xfId="0" applyFont="1" applyBorder="1" applyAlignment="1">
      <alignment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45" xfId="0" applyNumberFormat="1" applyFont="1" applyFill="1" applyBorder="1" applyAlignment="1">
      <alignment horizontal="right" vertical="top" wrapText="1"/>
    </xf>
    <xf numFmtId="0" fontId="7" fillId="0" borderId="46" xfId="0" applyNumberFormat="1" applyFont="1" applyFill="1" applyBorder="1" applyAlignment="1">
      <alignment horizontal="center" vertical="center" wrapText="1"/>
    </xf>
    <xf numFmtId="3" fontId="10" fillId="0" borderId="46" xfId="0" applyNumberFormat="1" applyFont="1" applyBorder="1" applyAlignment="1">
      <alignment/>
    </xf>
    <xf numFmtId="3" fontId="16" fillId="0" borderId="46" xfId="0" applyNumberFormat="1" applyFont="1" applyBorder="1" applyAlignment="1">
      <alignment/>
    </xf>
    <xf numFmtId="3" fontId="16" fillId="0" borderId="46" xfId="0" applyNumberFormat="1" applyFont="1" applyBorder="1" applyAlignment="1">
      <alignment/>
    </xf>
    <xf numFmtId="3" fontId="16" fillId="0" borderId="47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textRotation="90" wrapText="1"/>
    </xf>
    <xf numFmtId="4" fontId="14" fillId="0" borderId="12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/>
    </xf>
    <xf numFmtId="0" fontId="7" fillId="0" borderId="12" xfId="0" applyFont="1" applyFill="1" applyBorder="1" applyAlignment="1">
      <alignment horizontal="center" textRotation="90"/>
    </xf>
    <xf numFmtId="3" fontId="7" fillId="0" borderId="15" xfId="0" applyNumberFormat="1" applyFont="1" applyFill="1" applyBorder="1" applyAlignment="1">
      <alignment horizontal="right" vertical="center" wrapText="1"/>
    </xf>
    <xf numFmtId="3" fontId="15" fillId="0" borderId="50" xfId="0" applyNumberFormat="1" applyFont="1" applyFill="1" applyBorder="1" applyAlignment="1">
      <alignment vertical="center" wrapText="1"/>
    </xf>
    <xf numFmtId="3" fontId="15" fillId="0" borderId="36" xfId="0" applyNumberFormat="1" applyFont="1" applyFill="1" applyBorder="1" applyAlignment="1">
      <alignment vertical="center" wrapText="1"/>
    </xf>
    <xf numFmtId="3" fontId="15" fillId="0" borderId="28" xfId="0" applyNumberFormat="1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 horizontal="right"/>
    </xf>
    <xf numFmtId="0" fontId="7" fillId="24" borderId="12" xfId="0" applyFont="1" applyFill="1" applyBorder="1" applyAlignment="1">
      <alignment horizontal="center" textRotation="90" wrapText="1"/>
    </xf>
    <xf numFmtId="3" fontId="7" fillId="24" borderId="15" xfId="0" applyNumberFormat="1" applyFont="1" applyFill="1" applyBorder="1" applyAlignment="1">
      <alignment horizontal="right" vertical="center" wrapText="1"/>
    </xf>
    <xf numFmtId="3" fontId="5" fillId="24" borderId="14" xfId="0" applyNumberFormat="1" applyFont="1" applyFill="1" applyBorder="1" applyAlignment="1">
      <alignment vertical="center" wrapText="1"/>
    </xf>
    <xf numFmtId="3" fontId="5" fillId="24" borderId="15" xfId="0" applyNumberFormat="1" applyFont="1" applyFill="1" applyBorder="1" applyAlignment="1">
      <alignment vertical="center" wrapText="1"/>
    </xf>
    <xf numFmtId="3" fontId="5" fillId="24" borderId="12" xfId="0" applyNumberFormat="1" applyFont="1" applyFill="1" applyBorder="1" applyAlignment="1">
      <alignment horizontal="right"/>
    </xf>
    <xf numFmtId="3" fontId="5" fillId="24" borderId="23" xfId="0" applyNumberFormat="1" applyFont="1" applyFill="1" applyBorder="1" applyAlignment="1">
      <alignment horizontal="right"/>
    </xf>
    <xf numFmtId="3" fontId="10" fillId="24" borderId="25" xfId="0" applyNumberFormat="1" applyFont="1" applyFill="1" applyBorder="1" applyAlignment="1">
      <alignment/>
    </xf>
    <xf numFmtId="0" fontId="3" fillId="24" borderId="15" xfId="0" applyFont="1" applyFill="1" applyBorder="1" applyAlignment="1">
      <alignment/>
    </xf>
    <xf numFmtId="3" fontId="5" fillId="24" borderId="11" xfId="0" applyNumberFormat="1" applyFont="1" applyFill="1" applyBorder="1" applyAlignment="1">
      <alignment horizontal="right"/>
    </xf>
    <xf numFmtId="3" fontId="5" fillId="24" borderId="13" xfId="0" applyNumberFormat="1" applyFont="1" applyFill="1" applyBorder="1" applyAlignment="1">
      <alignment horizontal="right"/>
    </xf>
    <xf numFmtId="3" fontId="10" fillId="24" borderId="23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3" fontId="5" fillId="24" borderId="15" xfId="0" applyNumberFormat="1" applyFont="1" applyFill="1" applyBorder="1" applyAlignment="1">
      <alignment horizontal="right" vertical="center" wrapText="1"/>
    </xf>
    <xf numFmtId="3" fontId="10" fillId="24" borderId="46" xfId="0" applyNumberFormat="1" applyFont="1" applyFill="1" applyBorder="1" applyAlignment="1">
      <alignment/>
    </xf>
    <xf numFmtId="3" fontId="7" fillId="24" borderId="25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3" fontId="7" fillId="0" borderId="5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5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11" fillId="24" borderId="38" xfId="0" applyNumberFormat="1" applyFont="1" applyFill="1" applyBorder="1" applyAlignment="1">
      <alignment horizontal="right"/>
    </xf>
    <xf numFmtId="3" fontId="11" fillId="24" borderId="17" xfId="0" applyNumberFormat="1" applyFont="1" applyFill="1" applyBorder="1" applyAlignment="1">
      <alignment horizontal="right"/>
    </xf>
    <xf numFmtId="3" fontId="11" fillId="24" borderId="43" xfId="0" applyNumberFormat="1" applyFont="1" applyFill="1" applyBorder="1" applyAlignment="1">
      <alignment horizontal="right"/>
    </xf>
    <xf numFmtId="3" fontId="11" fillId="24" borderId="39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horizontal="right" wrapText="1"/>
    </xf>
    <xf numFmtId="3" fontId="7" fillId="0" borderId="14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wrapText="1"/>
    </xf>
    <xf numFmtId="3" fontId="7" fillId="0" borderId="58" xfId="0" applyNumberFormat="1" applyFont="1" applyBorder="1" applyAlignment="1">
      <alignment wrapText="1"/>
    </xf>
    <xf numFmtId="3" fontId="11" fillId="0" borderId="14" xfId="0" applyNumberFormat="1" applyFont="1" applyBorder="1" applyAlignment="1">
      <alignment wrapText="1"/>
    </xf>
    <xf numFmtId="3" fontId="11" fillId="0" borderId="59" xfId="0" applyNumberFormat="1" applyFont="1" applyBorder="1" applyAlignment="1">
      <alignment wrapText="1"/>
    </xf>
    <xf numFmtId="3" fontId="11" fillId="24" borderId="59" xfId="0" applyNumberFormat="1" applyFont="1" applyFill="1" applyBorder="1" applyAlignment="1">
      <alignment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43" xfId="0" applyNumberFormat="1" applyFont="1" applyBorder="1" applyAlignment="1">
      <alignment horizontal="right" wrapText="1"/>
    </xf>
    <xf numFmtId="3" fontId="11" fillId="24" borderId="43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2" fillId="24" borderId="38" xfId="0" applyFont="1" applyFill="1" applyBorder="1" applyAlignment="1">
      <alignment/>
    </xf>
    <xf numFmtId="3" fontId="7" fillId="0" borderId="25" xfId="0" applyNumberFormat="1" applyFont="1" applyBorder="1" applyAlignment="1">
      <alignment wrapText="1"/>
    </xf>
    <xf numFmtId="4" fontId="7" fillId="0" borderId="25" xfId="0" applyNumberFormat="1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3" fontId="11" fillId="24" borderId="39" xfId="0" applyNumberFormat="1" applyFont="1" applyFill="1" applyBorder="1" applyAlignment="1">
      <alignment/>
    </xf>
    <xf numFmtId="3" fontId="11" fillId="24" borderId="38" xfId="0" applyNumberFormat="1" applyFont="1" applyFill="1" applyBorder="1" applyAlignment="1">
      <alignment vertical="center" wrapText="1"/>
    </xf>
    <xf numFmtId="3" fontId="11" fillId="24" borderId="38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4" fontId="7" fillId="0" borderId="15" xfId="0" applyNumberFormat="1" applyFont="1" applyBorder="1" applyAlignment="1">
      <alignment wrapText="1"/>
    </xf>
    <xf numFmtId="0" fontId="18" fillId="0" borderId="0" xfId="0" applyFont="1" applyAlignment="1">
      <alignment/>
    </xf>
    <xf numFmtId="3" fontId="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2011.gada pamatbudžeta ieņēmumi</a:t>
            </a:r>
          </a:p>
        </c:rich>
      </c:tx>
      <c:layout>
        <c:manualLayout>
          <c:xMode val="factor"/>
          <c:yMode val="factor"/>
          <c:x val="0.061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30975"/>
          <c:w val="0.32725"/>
          <c:h val="0.493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'ieņ.pārv.'!$C$12:$C$86</c:f>
              <c:strCache>
                <c:ptCount val="4"/>
                <c:pt idx="0">
                  <c:v>Nodokļu ieņēmumi</c:v>
                </c:pt>
                <c:pt idx="1">
                  <c:v>Nenodokļu ieņēmumi</c:v>
                </c:pt>
                <c:pt idx="2">
                  <c:v>Maksas pakalpojumi un citi pašu ieņēmumi</c:v>
                </c:pt>
                <c:pt idx="3">
                  <c:v>Dotācijas, mērķdotācijas </c:v>
                </c:pt>
              </c:strCache>
            </c:strRef>
          </c:cat>
          <c:val>
            <c:numRef>
              <c:f>'ieņ.pārv.'!$D$12:$D$86</c:f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'ieņ.pārv.'!$C$12:$C$86</c:f>
              <c:strCache>
                <c:ptCount val="4"/>
                <c:pt idx="0">
                  <c:v>Nodokļu ieņēmumi</c:v>
                </c:pt>
                <c:pt idx="1">
                  <c:v>Nenodokļu ieņēmumi</c:v>
                </c:pt>
                <c:pt idx="2">
                  <c:v>Maksas pakalpojumi un citi pašu ieņēmumi</c:v>
                </c:pt>
                <c:pt idx="3">
                  <c:v>Dotācijas, mērķdotācijas </c:v>
                </c:pt>
              </c:strCache>
            </c:strRef>
          </c:cat>
          <c:val>
            <c:numRef>
              <c:f>'ieņ.pārv.'!$E$12:$E$86</c:f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44.72%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'ieņ.pārv.'!$C$12:$C$86</c:f>
              <c:strCache>
                <c:ptCount val="4"/>
                <c:pt idx="0">
                  <c:v>Nodokļu ieņēmumi</c:v>
                </c:pt>
                <c:pt idx="1">
                  <c:v>Nenodokļu ieņēmumi</c:v>
                </c:pt>
                <c:pt idx="2">
                  <c:v>Maksas pakalpojumi un citi pašu ieņēmumi</c:v>
                </c:pt>
                <c:pt idx="3">
                  <c:v>Dotācijas, mērķdotācijas </c:v>
                </c:pt>
              </c:strCache>
            </c:strRef>
          </c:cat>
          <c:val>
            <c:numRef>
              <c:f>'ieņ.pārv.'!$F$12:$F$86</c:f>
              <c:numCache>
                <c:ptCount val="4"/>
                <c:pt idx="0">
                  <c:v>5922237</c:v>
                </c:pt>
                <c:pt idx="1">
                  <c:v>45293</c:v>
                </c:pt>
                <c:pt idx="2">
                  <c:v>380528</c:v>
                </c:pt>
                <c:pt idx="3">
                  <c:v>5134757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34675"/>
          <c:w val="0.29875"/>
          <c:h val="0.4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2011.gada pamatbudžeta izdevumi pēc valdības funkcijām 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27425"/>
          <c:w val="0.711"/>
          <c:h val="0.341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funkcijas!$B$5:$B$13</c:f>
              <c:strCache>
                <c:ptCount val="8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Pašvaldības teritoriju un mājokļu apsaimniekošana</c:v>
                </c:pt>
                <c:pt idx="5">
                  <c:v>Atpūta, kultūra un reliģija</c:v>
                </c:pt>
                <c:pt idx="6">
                  <c:v>Izglītība</c:v>
                </c:pt>
                <c:pt idx="7">
                  <c:v>Sociālā aizsardzība</c:v>
                </c:pt>
              </c:strCache>
            </c:strRef>
          </c:cat>
          <c:val>
            <c:numRef>
              <c:f>funkcijas!$C$5:$C$13</c:f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funkcijas!$B$5:$B$13</c:f>
              <c:strCache>
                <c:ptCount val="8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Pašvaldības teritoriju un mājokļu apsaimniekošana</c:v>
                </c:pt>
                <c:pt idx="5">
                  <c:v>Atpūta, kultūra un reliģija</c:v>
                </c:pt>
                <c:pt idx="6">
                  <c:v>Izglītība</c:v>
                </c:pt>
                <c:pt idx="7">
                  <c:v>Sociālā aizsardzība</c:v>
                </c:pt>
              </c:strCache>
            </c:strRef>
          </c:cat>
          <c:val>
            <c:numRef>
              <c:f>funkcijas!$D$5:$D$13</c:f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12.19%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funkcijas!$B$5:$B$13</c:f>
              <c:strCache>
                <c:ptCount val="8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Pašvaldības teritoriju un mājokļu apsaimniekošana</c:v>
                </c:pt>
                <c:pt idx="5">
                  <c:v>Atpūta, kultūra un reliģija</c:v>
                </c:pt>
                <c:pt idx="6">
                  <c:v>Izglītība</c:v>
                </c:pt>
                <c:pt idx="7">
                  <c:v>Sociālā aizsardzība</c:v>
                </c:pt>
              </c:strCache>
            </c:strRef>
          </c:cat>
          <c:val>
            <c:numRef>
              <c:f>funkcijas!$E$5:$E$13</c:f>
              <c:numCache>
                <c:ptCount val="8"/>
                <c:pt idx="0">
                  <c:v>1907928</c:v>
                </c:pt>
                <c:pt idx="1">
                  <c:v>329866</c:v>
                </c:pt>
                <c:pt idx="2">
                  <c:v>1130500</c:v>
                </c:pt>
                <c:pt idx="3">
                  <c:v>10375</c:v>
                </c:pt>
                <c:pt idx="4">
                  <c:v>1559216</c:v>
                </c:pt>
                <c:pt idx="5">
                  <c:v>1265537</c:v>
                </c:pt>
                <c:pt idx="6">
                  <c:v>5307704</c:v>
                </c:pt>
                <c:pt idx="7">
                  <c:v>1427153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7885"/>
          <c:w val="0.97025"/>
          <c:h val="0.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2011.gada pamatbudžeta izdevumi pēc EKK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225"/>
          <c:w val="0.6165"/>
          <c:h val="0.363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'ek.kateg.'!$B$5:$B$18</c:f>
              <c:strCache>
                <c:ptCount val="12"/>
                <c:pt idx="0">
                  <c:v>Atalgojums</c:v>
                </c:pt>
                <c:pt idx="1">
                  <c:v>DD VSAOI</c:v>
                </c:pt>
                <c:pt idx="2">
                  <c:v>Komandējumi</c:v>
                </c:pt>
                <c:pt idx="3">
                  <c:v>Pakalpojumi</c:v>
                </c:pt>
                <c:pt idx="4">
                  <c:v>Krājumi</c:v>
                </c:pt>
                <c:pt idx="5">
                  <c:v>Periodika</c:v>
                </c:pt>
                <c:pt idx="6">
                  <c:v>Budžeta iestāžu nodokļu maksājumi</c:v>
                </c:pt>
                <c:pt idx="7">
                  <c:v>Procentu izdevumi</c:v>
                </c:pt>
                <c:pt idx="8">
                  <c:v>Sociālie pabalsti</c:v>
                </c:pt>
                <c:pt idx="9">
                  <c:v>Transferti</c:v>
                </c:pt>
                <c:pt idx="10">
                  <c:v>Pamatkapitāla veidošana</c:v>
                </c:pt>
                <c:pt idx="11">
                  <c:v>Dažādi izdevumi</c:v>
                </c:pt>
              </c:strCache>
            </c:strRef>
          </c:cat>
          <c:val>
            <c:numRef>
              <c:f>'ek.kateg.'!$C$5:$C$18</c:f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'ek.kateg.'!$B$5:$B$18</c:f>
              <c:strCache>
                <c:ptCount val="12"/>
                <c:pt idx="0">
                  <c:v>Atalgojums</c:v>
                </c:pt>
                <c:pt idx="1">
                  <c:v>DD VSAOI</c:v>
                </c:pt>
                <c:pt idx="2">
                  <c:v>Komandējumi</c:v>
                </c:pt>
                <c:pt idx="3">
                  <c:v>Pakalpojumi</c:v>
                </c:pt>
                <c:pt idx="4">
                  <c:v>Krājumi</c:v>
                </c:pt>
                <c:pt idx="5">
                  <c:v>Periodika</c:v>
                </c:pt>
                <c:pt idx="6">
                  <c:v>Budžeta iestāžu nodokļu maksājumi</c:v>
                </c:pt>
                <c:pt idx="7">
                  <c:v>Procentu izdevumi</c:v>
                </c:pt>
                <c:pt idx="8">
                  <c:v>Sociālie pabalsti</c:v>
                </c:pt>
                <c:pt idx="9">
                  <c:v>Transferti</c:v>
                </c:pt>
                <c:pt idx="10">
                  <c:v>Pamatkapitāla veidošana</c:v>
                </c:pt>
                <c:pt idx="11">
                  <c:v>Dažādi izdevumi</c:v>
                </c:pt>
              </c:strCache>
            </c:strRef>
          </c:cat>
          <c:val>
            <c:numRef>
              <c:f>'ek.kateg.'!$D$5:$D$18</c:f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39.98%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0.09%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'ek.kateg.'!$B$5:$B$18</c:f>
              <c:strCache>
                <c:ptCount val="12"/>
                <c:pt idx="0">
                  <c:v>Atalgojums</c:v>
                </c:pt>
                <c:pt idx="1">
                  <c:v>DD VSAOI</c:v>
                </c:pt>
                <c:pt idx="2">
                  <c:v>Komandējumi</c:v>
                </c:pt>
                <c:pt idx="3">
                  <c:v>Pakalpojumi</c:v>
                </c:pt>
                <c:pt idx="4">
                  <c:v>Krājumi</c:v>
                </c:pt>
                <c:pt idx="5">
                  <c:v>Periodika</c:v>
                </c:pt>
                <c:pt idx="6">
                  <c:v>Budžeta iestāžu nodokļu maksājumi</c:v>
                </c:pt>
                <c:pt idx="7">
                  <c:v>Procentu izdevumi</c:v>
                </c:pt>
                <c:pt idx="8">
                  <c:v>Sociālie pabalsti</c:v>
                </c:pt>
                <c:pt idx="9">
                  <c:v>Transferti</c:v>
                </c:pt>
                <c:pt idx="10">
                  <c:v>Pamatkapitāla veidošana</c:v>
                </c:pt>
                <c:pt idx="11">
                  <c:v>Dažādi izdevumi</c:v>
                </c:pt>
              </c:strCache>
            </c:strRef>
          </c:cat>
          <c:val>
            <c:numRef>
              <c:f>'ek.kateg.'!$E$5:$E$18</c:f>
              <c:numCache>
                <c:ptCount val="12"/>
                <c:pt idx="0">
                  <c:v>5173917</c:v>
                </c:pt>
                <c:pt idx="1">
                  <c:v>1284512</c:v>
                </c:pt>
                <c:pt idx="2">
                  <c:v>48538</c:v>
                </c:pt>
                <c:pt idx="3">
                  <c:v>1816680</c:v>
                </c:pt>
                <c:pt idx="4">
                  <c:v>1129206</c:v>
                </c:pt>
                <c:pt idx="5">
                  <c:v>11231</c:v>
                </c:pt>
                <c:pt idx="6">
                  <c:v>43170</c:v>
                </c:pt>
                <c:pt idx="7">
                  <c:v>263101</c:v>
                </c:pt>
                <c:pt idx="8">
                  <c:v>1069606</c:v>
                </c:pt>
                <c:pt idx="9">
                  <c:v>451079</c:v>
                </c:pt>
                <c:pt idx="10">
                  <c:v>1634774</c:v>
                </c:pt>
                <c:pt idx="11">
                  <c:v>12465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"/>
          <c:y val="0.69775"/>
          <c:w val="0.7595"/>
          <c:h val="0.3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2</xdr:row>
      <xdr:rowOff>19050</xdr:rowOff>
    </xdr:from>
    <xdr:to>
      <xdr:col>26</xdr:col>
      <xdr:colOff>571500</xdr:colOff>
      <xdr:row>90</xdr:row>
      <xdr:rowOff>76200</xdr:rowOff>
    </xdr:to>
    <xdr:graphicFrame>
      <xdr:nvGraphicFramePr>
        <xdr:cNvPr id="1" name="Chart 1"/>
        <xdr:cNvGraphicFramePr/>
      </xdr:nvGraphicFramePr>
      <xdr:xfrm>
        <a:off x="4524375" y="381000"/>
        <a:ext cx="47720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3</xdr:row>
      <xdr:rowOff>0</xdr:rowOff>
    </xdr:from>
    <xdr:to>
      <xdr:col>28</xdr:col>
      <xdr:colOff>371475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3429000" y="485775"/>
        <a:ext cx="61626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3</xdr:row>
      <xdr:rowOff>123825</xdr:rowOff>
    </xdr:from>
    <xdr:to>
      <xdr:col>32</xdr:col>
      <xdr:colOff>142875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086350" y="609600"/>
        <a:ext cx="6619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46"/>
  <sheetViews>
    <sheetView zoomScalePageLayoutView="0" workbookViewId="0" topLeftCell="A1">
      <selection activeCell="T105" sqref="T105"/>
    </sheetView>
  </sheetViews>
  <sheetFormatPr defaultColWidth="9.140625" defaultRowHeight="12.75"/>
  <cols>
    <col min="1" max="1" width="0.2890625" style="1" customWidth="1"/>
    <col min="2" max="2" width="7.28125" style="1" customWidth="1"/>
    <col min="3" max="3" width="24.00390625" style="1" customWidth="1"/>
    <col min="4" max="4" width="8.28125" style="1" hidden="1" customWidth="1"/>
    <col min="5" max="5" width="9.140625" style="1" hidden="1" customWidth="1"/>
    <col min="6" max="6" width="11.421875" style="1" customWidth="1"/>
    <col min="7" max="7" width="10.421875" style="1" hidden="1" customWidth="1"/>
    <col min="8" max="8" width="11.57421875" style="1" customWidth="1"/>
    <col min="9" max="9" width="6.7109375" style="1" hidden="1" customWidth="1"/>
    <col min="10" max="10" width="6.28125" style="1" hidden="1" customWidth="1"/>
    <col min="11" max="11" width="0.13671875" style="1" customWidth="1"/>
    <col min="12" max="13" width="6.57421875" style="1" hidden="1" customWidth="1"/>
    <col min="14" max="14" width="4.421875" style="1" hidden="1" customWidth="1"/>
    <col min="15" max="15" width="3.8515625" style="1" hidden="1" customWidth="1"/>
    <col min="16" max="16" width="0.2890625" style="1" hidden="1" customWidth="1"/>
    <col min="17" max="17" width="0.13671875" style="1" hidden="1" customWidth="1"/>
    <col min="18" max="18" width="2.140625" style="1" hidden="1" customWidth="1"/>
    <col min="19" max="19" width="12.140625" style="1" customWidth="1"/>
    <col min="20" max="22" width="9.140625" style="1" customWidth="1"/>
    <col min="23" max="16384" width="9.140625" style="12" customWidth="1"/>
  </cols>
  <sheetData>
    <row r="2" spans="3:9" ht="15.75">
      <c r="C2" s="146" t="s">
        <v>185</v>
      </c>
      <c r="I2" s="145" t="s">
        <v>166</v>
      </c>
    </row>
    <row r="3" spans="1:19" ht="87" customHeight="1">
      <c r="A3" s="3"/>
      <c r="B3" s="46"/>
      <c r="C3" s="47"/>
      <c r="D3" s="135" t="s">
        <v>155</v>
      </c>
      <c r="E3" s="135" t="s">
        <v>156</v>
      </c>
      <c r="F3" s="231" t="s">
        <v>175</v>
      </c>
      <c r="G3" s="46" t="s">
        <v>157</v>
      </c>
      <c r="H3" s="209" t="s">
        <v>182</v>
      </c>
      <c r="I3" s="46"/>
      <c r="J3" s="46"/>
      <c r="K3" s="135"/>
      <c r="L3" s="46"/>
      <c r="M3" s="46"/>
      <c r="N3" s="46"/>
      <c r="O3" s="46"/>
      <c r="P3" s="46"/>
      <c r="Q3" s="46"/>
      <c r="R3" s="46"/>
      <c r="S3" s="225" t="s">
        <v>184</v>
      </c>
    </row>
    <row r="4" spans="1:19" ht="19.5" customHeight="1" thickBot="1">
      <c r="A4" s="33"/>
      <c r="B4" s="48">
        <v>1</v>
      </c>
      <c r="C4" s="48">
        <v>2</v>
      </c>
      <c r="D4" s="48">
        <v>3</v>
      </c>
      <c r="E4" s="48">
        <v>4</v>
      </c>
      <c r="F4" s="232">
        <v>5</v>
      </c>
      <c r="G4" s="48">
        <v>6</v>
      </c>
      <c r="H4" s="48">
        <v>7</v>
      </c>
      <c r="I4" s="48">
        <v>8</v>
      </c>
      <c r="J4" s="48">
        <v>9</v>
      </c>
      <c r="K4" s="48">
        <v>10</v>
      </c>
      <c r="L4" s="48">
        <v>11</v>
      </c>
      <c r="M4" s="48">
        <v>12</v>
      </c>
      <c r="N4" s="48">
        <v>13</v>
      </c>
      <c r="O4" s="48">
        <v>14</v>
      </c>
      <c r="P4" s="48">
        <v>15</v>
      </c>
      <c r="Q4" s="48"/>
      <c r="R4" s="48"/>
      <c r="S4" s="226"/>
    </row>
    <row r="5" spans="1:19" ht="28.5" customHeight="1" hidden="1" thickBot="1">
      <c r="A5" s="8"/>
      <c r="B5" s="48" t="s">
        <v>168</v>
      </c>
      <c r="C5" s="23" t="s">
        <v>169</v>
      </c>
      <c r="D5" s="35"/>
      <c r="E5" s="92"/>
      <c r="F5" s="233">
        <v>75903</v>
      </c>
      <c r="G5" s="143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227">
        <f>SUM(D5:Q5)</f>
        <v>75903</v>
      </c>
    </row>
    <row r="6" spans="1:19" ht="28.5" customHeight="1" hidden="1" thickBot="1">
      <c r="A6" s="17"/>
      <c r="B6" s="49" t="s">
        <v>170</v>
      </c>
      <c r="C6" s="23" t="s">
        <v>20</v>
      </c>
      <c r="D6" s="78"/>
      <c r="E6" s="159"/>
      <c r="F6" s="234">
        <v>5428607</v>
      </c>
      <c r="G6" s="160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1"/>
      <c r="S6" s="228">
        <f>SUM(D6:R6)</f>
        <v>5428607</v>
      </c>
    </row>
    <row r="7" spans="1:19" ht="27.75" customHeight="1" hidden="1" thickBot="1">
      <c r="A7" s="4"/>
      <c r="B7" s="50" t="s">
        <v>21</v>
      </c>
      <c r="C7" s="22" t="s">
        <v>22</v>
      </c>
      <c r="D7" s="4"/>
      <c r="E7" s="94"/>
      <c r="F7" s="235">
        <v>609910</v>
      </c>
      <c r="G7" s="51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229">
        <f>SUM(D7:P7)</f>
        <v>609910</v>
      </c>
    </row>
    <row r="8" spans="1:19" ht="24.75" customHeight="1" hidden="1" thickBot="1">
      <c r="A8" s="5"/>
      <c r="B8" s="50" t="s">
        <v>23</v>
      </c>
      <c r="C8" s="22" t="s">
        <v>24</v>
      </c>
      <c r="D8" s="4"/>
      <c r="E8" s="94"/>
      <c r="F8" s="235">
        <v>55985</v>
      </c>
      <c r="G8" s="51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  <c r="S8" s="229">
        <f>SUM(D8:P8)</f>
        <v>55985</v>
      </c>
    </row>
    <row r="9" spans="1:19" ht="27" customHeight="1" hidden="1" thickBot="1">
      <c r="A9" s="5"/>
      <c r="B9" s="50" t="s">
        <v>25</v>
      </c>
      <c r="C9" s="22" t="s">
        <v>26</v>
      </c>
      <c r="D9" s="4"/>
      <c r="E9" s="94"/>
      <c r="F9" s="235">
        <v>30574</v>
      </c>
      <c r="G9" s="51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229">
        <f>SUM(D9:P9)</f>
        <v>30574</v>
      </c>
    </row>
    <row r="10" spans="1:22" ht="24.75" customHeight="1" hidden="1" thickBot="1">
      <c r="A10" s="7"/>
      <c r="B10" s="50" t="s">
        <v>27</v>
      </c>
      <c r="C10" s="30" t="s">
        <v>28</v>
      </c>
      <c r="D10" s="4"/>
      <c r="E10" s="94"/>
      <c r="F10" s="235">
        <v>11135</v>
      </c>
      <c r="G10" s="51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229">
        <f>SUM(D10:P10)</f>
        <v>11135</v>
      </c>
      <c r="T10" s="12"/>
      <c r="U10" s="12"/>
      <c r="V10" s="12"/>
    </row>
    <row r="11" spans="1:22" ht="24.75" customHeight="1" hidden="1" thickBot="1">
      <c r="A11" s="28"/>
      <c r="B11" s="52" t="s">
        <v>79</v>
      </c>
      <c r="C11" s="31" t="s">
        <v>100</v>
      </c>
      <c r="D11" s="25"/>
      <c r="E11" s="96"/>
      <c r="F11" s="236">
        <v>1211</v>
      </c>
      <c r="G11" s="53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230">
        <f>SUM(D11:P11)</f>
        <v>1211</v>
      </c>
      <c r="T11" s="12"/>
      <c r="U11" s="12"/>
      <c r="V11" s="12"/>
    </row>
    <row r="12" spans="1:19" ht="24" customHeight="1" thickBot="1">
      <c r="A12" s="32"/>
      <c r="B12" s="54" t="s">
        <v>29</v>
      </c>
      <c r="C12" s="55" t="s">
        <v>1</v>
      </c>
      <c r="D12" s="56"/>
      <c r="E12" s="56"/>
      <c r="F12" s="237">
        <v>5922237</v>
      </c>
      <c r="G12" s="56">
        <f>SUM(G5:G6)</f>
        <v>0</v>
      </c>
      <c r="H12" s="215">
        <v>51.57</v>
      </c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247">
        <v>6553749</v>
      </c>
    </row>
    <row r="13" spans="1:19" ht="26.25" customHeight="1" hidden="1" thickBot="1">
      <c r="A13" s="21"/>
      <c r="B13" s="57" t="s">
        <v>65</v>
      </c>
      <c r="C13" s="18" t="s">
        <v>101</v>
      </c>
      <c r="D13" s="58"/>
      <c r="E13" s="58"/>
      <c r="F13" s="238"/>
      <c r="G13" s="58"/>
      <c r="H13" s="221"/>
      <c r="I13" s="100"/>
      <c r="J13" s="148"/>
      <c r="K13" s="149"/>
      <c r="L13" s="82"/>
      <c r="M13" s="82"/>
      <c r="N13" s="82"/>
      <c r="O13" s="82"/>
      <c r="P13" s="82"/>
      <c r="Q13" s="82"/>
      <c r="R13" s="101"/>
      <c r="S13" s="248"/>
    </row>
    <row r="14" spans="1:19" ht="2.25" customHeight="1" hidden="1" thickBot="1">
      <c r="A14" s="5"/>
      <c r="B14" s="50" t="s">
        <v>30</v>
      </c>
      <c r="C14" s="30" t="s">
        <v>31</v>
      </c>
      <c r="D14" s="4"/>
      <c r="E14" s="51"/>
      <c r="F14" s="235"/>
      <c r="G14" s="51"/>
      <c r="H14" s="216"/>
      <c r="I14" s="150"/>
      <c r="J14" s="150"/>
      <c r="K14" s="94"/>
      <c r="L14" s="94"/>
      <c r="M14" s="94"/>
      <c r="N14" s="94"/>
      <c r="O14" s="94"/>
      <c r="P14" s="94"/>
      <c r="Q14" s="94"/>
      <c r="R14" s="102"/>
      <c r="S14" s="249"/>
    </row>
    <row r="15" spans="1:19" ht="41.25" customHeight="1" hidden="1" thickBot="1">
      <c r="A15" s="5"/>
      <c r="B15" s="50" t="s">
        <v>32</v>
      </c>
      <c r="C15" s="22" t="s">
        <v>159</v>
      </c>
      <c r="D15" s="60"/>
      <c r="E15" s="61"/>
      <c r="F15" s="239">
        <v>755</v>
      </c>
      <c r="G15" s="61"/>
      <c r="H15" s="218"/>
      <c r="I15" s="103"/>
      <c r="J15" s="103"/>
      <c r="K15" s="103"/>
      <c r="L15" s="103"/>
      <c r="M15" s="103"/>
      <c r="N15" s="103"/>
      <c r="O15" s="103"/>
      <c r="P15" s="103"/>
      <c r="Q15" s="103"/>
      <c r="R15" s="162"/>
      <c r="S15" s="250"/>
    </row>
    <row r="16" spans="1:19" ht="41.25" customHeight="1" hidden="1" thickBot="1">
      <c r="A16" s="9"/>
      <c r="B16" s="50" t="s">
        <v>171</v>
      </c>
      <c r="C16" s="22" t="s">
        <v>172</v>
      </c>
      <c r="D16" s="60"/>
      <c r="E16" s="61"/>
      <c r="F16" s="239">
        <v>200</v>
      </c>
      <c r="G16" s="61"/>
      <c r="H16" s="218"/>
      <c r="I16" s="103"/>
      <c r="J16" s="103"/>
      <c r="K16" s="103"/>
      <c r="L16" s="103"/>
      <c r="M16" s="103"/>
      <c r="N16" s="103"/>
      <c r="O16" s="103"/>
      <c r="P16" s="103"/>
      <c r="Q16" s="103"/>
      <c r="R16" s="162"/>
      <c r="S16" s="250"/>
    </row>
    <row r="17" spans="1:19" ht="33.75" customHeight="1" hidden="1" thickBot="1">
      <c r="A17" s="9"/>
      <c r="B17" s="50" t="s">
        <v>158</v>
      </c>
      <c r="C17" s="22" t="s">
        <v>33</v>
      </c>
      <c r="D17" s="60"/>
      <c r="E17" s="61"/>
      <c r="F17" s="239"/>
      <c r="G17" s="61"/>
      <c r="H17" s="218"/>
      <c r="I17" s="103"/>
      <c r="J17" s="103"/>
      <c r="K17" s="103"/>
      <c r="L17" s="103"/>
      <c r="M17" s="103"/>
      <c r="N17" s="103"/>
      <c r="O17" s="103"/>
      <c r="P17" s="103"/>
      <c r="Q17" s="103"/>
      <c r="R17" s="104"/>
      <c r="S17" s="251"/>
    </row>
    <row r="18" spans="1:19" ht="43.5" customHeight="1" hidden="1" thickBot="1">
      <c r="A18" s="6"/>
      <c r="B18" s="50" t="s">
        <v>34</v>
      </c>
      <c r="C18" s="26" t="s">
        <v>35</v>
      </c>
      <c r="D18" s="4"/>
      <c r="E18" s="51"/>
      <c r="F18" s="235">
        <v>3510</v>
      </c>
      <c r="G18" s="51"/>
      <c r="H18" s="216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252"/>
    </row>
    <row r="19" spans="1:19" ht="33" customHeight="1" hidden="1" thickBot="1">
      <c r="A19" s="27"/>
      <c r="B19" s="50" t="s">
        <v>95</v>
      </c>
      <c r="C19" s="26" t="s">
        <v>102</v>
      </c>
      <c r="D19" s="4"/>
      <c r="E19" s="51"/>
      <c r="F19" s="235">
        <v>550</v>
      </c>
      <c r="G19" s="51"/>
      <c r="H19" s="216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252"/>
    </row>
    <row r="20" spans="1:19" ht="33" customHeight="1" hidden="1" thickBot="1">
      <c r="A20" s="27"/>
      <c r="B20" s="50" t="s">
        <v>36</v>
      </c>
      <c r="C20" s="26" t="s">
        <v>37</v>
      </c>
      <c r="D20" s="4"/>
      <c r="E20" s="51"/>
      <c r="F20" s="235"/>
      <c r="G20" s="51"/>
      <c r="H20" s="216"/>
      <c r="I20" s="94"/>
      <c r="J20" s="94"/>
      <c r="K20" s="94"/>
      <c r="L20" s="94"/>
      <c r="M20" s="94"/>
      <c r="N20" s="94"/>
      <c r="O20" s="94"/>
      <c r="P20" s="94"/>
      <c r="Q20" s="94"/>
      <c r="R20" s="95"/>
      <c r="S20" s="252"/>
    </row>
    <row r="21" spans="1:19" ht="27" customHeight="1" hidden="1">
      <c r="A21" s="27"/>
      <c r="B21" s="50" t="s">
        <v>133</v>
      </c>
      <c r="C21" s="26"/>
      <c r="D21" s="4"/>
      <c r="E21" s="51"/>
      <c r="F21" s="235"/>
      <c r="G21" s="51"/>
      <c r="H21" s="216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252"/>
    </row>
    <row r="22" spans="1:19" ht="6.75" customHeight="1" hidden="1" thickBot="1">
      <c r="A22" s="27"/>
      <c r="B22" s="50" t="s">
        <v>125</v>
      </c>
      <c r="C22" s="26" t="s">
        <v>126</v>
      </c>
      <c r="D22" s="4"/>
      <c r="E22" s="51"/>
      <c r="F22" s="235">
        <v>1194</v>
      </c>
      <c r="G22" s="51"/>
      <c r="H22" s="216"/>
      <c r="I22" s="94"/>
      <c r="J22" s="94"/>
      <c r="K22" s="94"/>
      <c r="L22" s="94"/>
      <c r="M22" s="94"/>
      <c r="N22" s="94"/>
      <c r="O22" s="94"/>
      <c r="P22" s="94"/>
      <c r="Q22" s="94"/>
      <c r="R22" s="95"/>
      <c r="S22" s="252"/>
    </row>
    <row r="23" spans="1:19" ht="32.25" customHeight="1" hidden="1" thickBot="1">
      <c r="A23" s="8"/>
      <c r="B23" s="50" t="s">
        <v>38</v>
      </c>
      <c r="C23" s="26" t="s">
        <v>39</v>
      </c>
      <c r="D23" s="4"/>
      <c r="E23" s="51"/>
      <c r="F23" s="235">
        <v>1250</v>
      </c>
      <c r="G23" s="51"/>
      <c r="H23" s="216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252"/>
    </row>
    <row r="24" spans="1:19" ht="23.25" customHeight="1" hidden="1" thickBot="1">
      <c r="A24" s="17"/>
      <c r="B24" s="50" t="s">
        <v>66</v>
      </c>
      <c r="C24" s="26" t="s">
        <v>103</v>
      </c>
      <c r="D24" s="4"/>
      <c r="E24" s="51"/>
      <c r="F24" s="235">
        <v>1880</v>
      </c>
      <c r="G24" s="51"/>
      <c r="H24" s="216"/>
      <c r="I24" s="94"/>
      <c r="J24" s="94"/>
      <c r="K24" s="94"/>
      <c r="L24" s="94"/>
      <c r="M24" s="94"/>
      <c r="N24" s="94"/>
      <c r="O24" s="94"/>
      <c r="P24" s="94"/>
      <c r="Q24" s="94"/>
      <c r="R24" s="95"/>
      <c r="S24" s="252"/>
    </row>
    <row r="25" spans="1:19" ht="22.5" customHeight="1" hidden="1" thickBot="1">
      <c r="A25" s="5"/>
      <c r="B25" s="50" t="s">
        <v>40</v>
      </c>
      <c r="C25" s="26" t="s">
        <v>41</v>
      </c>
      <c r="D25" s="4"/>
      <c r="E25" s="51"/>
      <c r="F25" s="235">
        <v>1500</v>
      </c>
      <c r="G25" s="51"/>
      <c r="H25" s="216"/>
      <c r="I25" s="94"/>
      <c r="J25" s="94"/>
      <c r="K25" s="94"/>
      <c r="L25" s="94"/>
      <c r="M25" s="94"/>
      <c r="N25" s="94"/>
      <c r="O25" s="94"/>
      <c r="P25" s="94"/>
      <c r="Q25" s="94"/>
      <c r="R25" s="95"/>
      <c r="S25" s="252"/>
    </row>
    <row r="26" spans="1:19" ht="23.25" customHeight="1" hidden="1" thickBot="1">
      <c r="A26" s="5"/>
      <c r="B26" s="50" t="s">
        <v>89</v>
      </c>
      <c r="C26" s="26" t="s">
        <v>90</v>
      </c>
      <c r="D26" s="4"/>
      <c r="E26" s="51"/>
      <c r="F26" s="235">
        <v>1390</v>
      </c>
      <c r="G26" s="51"/>
      <c r="H26" s="216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252"/>
    </row>
    <row r="27" spans="1:19" ht="19.5" customHeight="1" hidden="1" thickBot="1">
      <c r="A27" s="5"/>
      <c r="B27" s="50" t="s">
        <v>42</v>
      </c>
      <c r="C27" s="26" t="s">
        <v>80</v>
      </c>
      <c r="D27" s="4"/>
      <c r="E27" s="51"/>
      <c r="F27" s="235">
        <v>3000</v>
      </c>
      <c r="G27" s="51"/>
      <c r="H27" s="216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252"/>
    </row>
    <row r="28" spans="1:19" ht="30.75" customHeight="1" hidden="1" thickBot="1">
      <c r="A28" s="5"/>
      <c r="B28" s="50" t="s">
        <v>104</v>
      </c>
      <c r="C28" s="26" t="s">
        <v>105</v>
      </c>
      <c r="D28" s="4"/>
      <c r="E28" s="51"/>
      <c r="F28" s="235">
        <v>6500</v>
      </c>
      <c r="G28" s="51"/>
      <c r="H28" s="216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252"/>
    </row>
    <row r="29" spans="1:19" ht="13.5" customHeight="1" hidden="1" thickBot="1">
      <c r="A29" s="5"/>
      <c r="B29" s="50" t="s">
        <v>106</v>
      </c>
      <c r="C29" s="26" t="s">
        <v>107</v>
      </c>
      <c r="D29" s="4"/>
      <c r="E29" s="51"/>
      <c r="F29" s="235"/>
      <c r="G29" s="51"/>
      <c r="H29" s="216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252"/>
    </row>
    <row r="30" spans="1:19" ht="18" customHeight="1" hidden="1" thickBot="1">
      <c r="A30" s="5"/>
      <c r="B30" s="50" t="s">
        <v>132</v>
      </c>
      <c r="C30" s="26"/>
      <c r="D30" s="4"/>
      <c r="E30" s="51"/>
      <c r="F30" s="235"/>
      <c r="G30" s="51"/>
      <c r="H30" s="216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252"/>
    </row>
    <row r="31" spans="1:19" ht="17.25" customHeight="1" hidden="1" thickBot="1">
      <c r="A31" s="5"/>
      <c r="B31" s="50" t="s">
        <v>130</v>
      </c>
      <c r="C31" s="26"/>
      <c r="D31" s="4"/>
      <c r="E31" s="51"/>
      <c r="F31" s="235"/>
      <c r="G31" s="51"/>
      <c r="H31" s="216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252"/>
    </row>
    <row r="32" spans="1:19" ht="30" customHeight="1" hidden="1" thickBot="1">
      <c r="A32" s="5"/>
      <c r="B32" s="50" t="s">
        <v>43</v>
      </c>
      <c r="C32" s="26" t="s">
        <v>44</v>
      </c>
      <c r="D32" s="4"/>
      <c r="E32" s="51"/>
      <c r="F32" s="235">
        <v>8633</v>
      </c>
      <c r="G32" s="51"/>
      <c r="H32" s="216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252"/>
    </row>
    <row r="33" spans="1:19" ht="26.25" customHeight="1" hidden="1" thickBot="1">
      <c r="A33" s="5"/>
      <c r="B33" s="50" t="s">
        <v>94</v>
      </c>
      <c r="C33" s="26" t="s">
        <v>108</v>
      </c>
      <c r="D33" s="4"/>
      <c r="E33" s="51"/>
      <c r="F33" s="235">
        <v>14500</v>
      </c>
      <c r="G33" s="51"/>
      <c r="H33" s="216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252"/>
    </row>
    <row r="34" spans="1:19" ht="27.75" customHeight="1" hidden="1" thickBot="1">
      <c r="A34" s="5"/>
      <c r="B34" s="50" t="s">
        <v>67</v>
      </c>
      <c r="C34" s="26" t="s">
        <v>109</v>
      </c>
      <c r="D34" s="4"/>
      <c r="E34" s="51"/>
      <c r="F34" s="235">
        <v>2500</v>
      </c>
      <c r="G34" s="51"/>
      <c r="H34" s="216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252"/>
    </row>
    <row r="35" spans="1:19" ht="19.5" customHeight="1" hidden="1">
      <c r="A35" s="5"/>
      <c r="B35" s="48"/>
      <c r="C35" s="48"/>
      <c r="D35" s="48"/>
      <c r="E35" s="48"/>
      <c r="F35" s="232"/>
      <c r="G35" s="48"/>
      <c r="H35" s="222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253"/>
    </row>
    <row r="36" spans="1:19" ht="22.5" customHeight="1" hidden="1" thickBot="1">
      <c r="A36" s="5"/>
      <c r="B36" s="52" t="s">
        <v>173</v>
      </c>
      <c r="C36" s="34" t="s">
        <v>174</v>
      </c>
      <c r="D36" s="25"/>
      <c r="E36" s="62"/>
      <c r="F36" s="240">
        <v>12397</v>
      </c>
      <c r="G36" s="62"/>
      <c r="H36" s="223"/>
      <c r="I36" s="107"/>
      <c r="J36" s="107"/>
      <c r="K36" s="107"/>
      <c r="L36" s="107"/>
      <c r="M36" s="103"/>
      <c r="N36" s="103"/>
      <c r="O36" s="103"/>
      <c r="P36" s="103"/>
      <c r="Q36" s="103"/>
      <c r="R36" s="108"/>
      <c r="S36" s="254"/>
    </row>
    <row r="37" spans="1:19" ht="17.25" customHeight="1" thickBot="1">
      <c r="A37" s="5"/>
      <c r="B37" s="63" t="s">
        <v>45</v>
      </c>
      <c r="C37" s="64" t="s">
        <v>0</v>
      </c>
      <c r="D37" s="65"/>
      <c r="E37" s="65"/>
      <c r="F37" s="241">
        <v>45293</v>
      </c>
      <c r="G37" s="66">
        <f>SUM(G19:G25)</f>
        <v>0</v>
      </c>
      <c r="H37" s="224">
        <v>0.39</v>
      </c>
      <c r="I37" s="109"/>
      <c r="J37" s="151"/>
      <c r="K37" s="109"/>
      <c r="L37" s="110"/>
      <c r="M37" s="152"/>
      <c r="N37" s="98"/>
      <c r="O37" s="111"/>
      <c r="P37" s="111"/>
      <c r="Q37" s="111"/>
      <c r="R37" s="112"/>
      <c r="S37" s="247">
        <v>49905</v>
      </c>
    </row>
    <row r="38" spans="1:19" ht="32.25" customHeight="1" hidden="1">
      <c r="A38" s="5"/>
      <c r="B38" s="57" t="s">
        <v>97</v>
      </c>
      <c r="C38" s="18" t="s">
        <v>115</v>
      </c>
      <c r="D38" s="67"/>
      <c r="E38" s="59"/>
      <c r="F38" s="242"/>
      <c r="G38" s="68"/>
      <c r="H38" s="213"/>
      <c r="I38" s="153"/>
      <c r="J38" s="148"/>
      <c r="K38" s="153"/>
      <c r="L38" s="113"/>
      <c r="M38" s="153"/>
      <c r="N38" s="153"/>
      <c r="O38" s="113"/>
      <c r="P38" s="113"/>
      <c r="Q38" s="113"/>
      <c r="R38" s="114"/>
      <c r="S38" s="255"/>
    </row>
    <row r="39" spans="1:19" ht="43.5" customHeight="1" hidden="1">
      <c r="A39" s="5"/>
      <c r="B39" s="69" t="s">
        <v>93</v>
      </c>
      <c r="C39" s="15" t="s">
        <v>116</v>
      </c>
      <c r="D39" s="70"/>
      <c r="E39" s="158"/>
      <c r="F39" s="243"/>
      <c r="G39" s="71"/>
      <c r="H39" s="214"/>
      <c r="I39" s="155"/>
      <c r="J39" s="156"/>
      <c r="K39" s="155"/>
      <c r="L39" s="115"/>
      <c r="M39" s="155"/>
      <c r="N39" s="155"/>
      <c r="O39" s="115"/>
      <c r="P39" s="115"/>
      <c r="Q39" s="115"/>
      <c r="R39" s="114"/>
      <c r="S39" s="256"/>
    </row>
    <row r="40" spans="1:19" ht="18" customHeight="1" hidden="1">
      <c r="A40" s="5"/>
      <c r="B40" s="69" t="s">
        <v>98</v>
      </c>
      <c r="C40" s="15" t="s">
        <v>117</v>
      </c>
      <c r="D40" s="70"/>
      <c r="E40" s="154"/>
      <c r="F40" s="243">
        <v>1080</v>
      </c>
      <c r="G40" s="71"/>
      <c r="H40" s="214"/>
      <c r="I40" s="155"/>
      <c r="J40" s="156"/>
      <c r="K40" s="155"/>
      <c r="L40" s="115"/>
      <c r="M40" s="155"/>
      <c r="N40" s="155"/>
      <c r="O40" s="115"/>
      <c r="P40" s="115"/>
      <c r="Q40" s="115"/>
      <c r="R40" s="144"/>
      <c r="S40" s="256"/>
    </row>
    <row r="41" spans="1:19" ht="0.75" customHeight="1" hidden="1" thickBot="1">
      <c r="A41" s="5"/>
      <c r="B41" s="50" t="s">
        <v>46</v>
      </c>
      <c r="C41" s="26" t="s">
        <v>82</v>
      </c>
      <c r="D41" s="4"/>
      <c r="E41" s="94"/>
      <c r="F41" s="235">
        <v>1090</v>
      </c>
      <c r="G41" s="51"/>
      <c r="H41" s="210"/>
      <c r="I41" s="94"/>
      <c r="J41" s="94"/>
      <c r="K41" s="94"/>
      <c r="L41" s="94"/>
      <c r="M41" s="94"/>
      <c r="N41" s="94"/>
      <c r="O41" s="94"/>
      <c r="P41" s="94"/>
      <c r="Q41" s="94"/>
      <c r="R41" s="116"/>
      <c r="S41" s="257"/>
    </row>
    <row r="42" spans="1:19" ht="26.25" customHeight="1" hidden="1" thickBot="1">
      <c r="A42" s="5"/>
      <c r="B42" s="50" t="s">
        <v>164</v>
      </c>
      <c r="C42" s="26" t="s">
        <v>165</v>
      </c>
      <c r="D42" s="4"/>
      <c r="E42" s="94"/>
      <c r="F42" s="235"/>
      <c r="G42" s="51"/>
      <c r="H42" s="210"/>
      <c r="I42" s="94"/>
      <c r="J42" s="94"/>
      <c r="K42" s="94"/>
      <c r="L42" s="94"/>
      <c r="M42" s="94"/>
      <c r="N42" s="94"/>
      <c r="O42" s="94"/>
      <c r="P42" s="94"/>
      <c r="Q42" s="94"/>
      <c r="R42" s="116"/>
      <c r="S42" s="257"/>
    </row>
    <row r="43" spans="1:19" ht="35.25" customHeight="1" hidden="1" thickBot="1">
      <c r="A43" s="5"/>
      <c r="B43" s="50" t="s">
        <v>72</v>
      </c>
      <c r="C43" s="26" t="s">
        <v>118</v>
      </c>
      <c r="D43" s="4"/>
      <c r="E43" s="94"/>
      <c r="F43" s="235">
        <v>280</v>
      </c>
      <c r="G43" s="51"/>
      <c r="H43" s="210"/>
      <c r="I43" s="94"/>
      <c r="J43" s="94"/>
      <c r="K43" s="94"/>
      <c r="L43" s="94"/>
      <c r="M43" s="94"/>
      <c r="N43" s="94"/>
      <c r="O43" s="94"/>
      <c r="P43" s="94"/>
      <c r="Q43" s="94"/>
      <c r="R43" s="95"/>
      <c r="S43" s="252"/>
    </row>
    <row r="44" spans="1:19" ht="18.75" customHeight="1" hidden="1" thickBot="1">
      <c r="A44" s="5"/>
      <c r="B44" s="50" t="s">
        <v>47</v>
      </c>
      <c r="C44" s="26" t="s">
        <v>83</v>
      </c>
      <c r="D44" s="4"/>
      <c r="E44" s="94"/>
      <c r="F44" s="235">
        <v>28886</v>
      </c>
      <c r="G44" s="51"/>
      <c r="H44" s="210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252"/>
    </row>
    <row r="45" spans="1:19" ht="24" customHeight="1" hidden="1" thickBot="1">
      <c r="A45" s="5"/>
      <c r="B45" s="50" t="s">
        <v>73</v>
      </c>
      <c r="C45" s="26" t="s">
        <v>119</v>
      </c>
      <c r="D45" s="4"/>
      <c r="E45" s="94"/>
      <c r="F45" s="235">
        <v>3600</v>
      </c>
      <c r="G45" s="51"/>
      <c r="H45" s="210"/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252"/>
    </row>
    <row r="46" spans="1:19" ht="21" customHeight="1" hidden="1" thickBot="1">
      <c r="A46" s="5"/>
      <c r="B46" s="50" t="s">
        <v>48</v>
      </c>
      <c r="C46" s="26" t="s">
        <v>84</v>
      </c>
      <c r="D46" s="4"/>
      <c r="E46" s="94"/>
      <c r="F46" s="235">
        <v>56838</v>
      </c>
      <c r="G46" s="51"/>
      <c r="H46" s="210"/>
      <c r="I46" s="94"/>
      <c r="J46" s="94"/>
      <c r="K46" s="94"/>
      <c r="L46" s="94"/>
      <c r="M46" s="94"/>
      <c r="N46" s="94"/>
      <c r="O46" s="94"/>
      <c r="P46" s="94"/>
      <c r="Q46" s="94"/>
      <c r="R46" s="95"/>
      <c r="S46" s="252"/>
    </row>
    <row r="47" spans="1:19" ht="18" customHeight="1" hidden="1" thickBot="1">
      <c r="A47" s="5"/>
      <c r="B47" s="50" t="s">
        <v>87</v>
      </c>
      <c r="C47" s="26" t="s">
        <v>88</v>
      </c>
      <c r="D47" s="4"/>
      <c r="E47" s="51"/>
      <c r="F47" s="235">
        <v>6420</v>
      </c>
      <c r="G47" s="51"/>
      <c r="H47" s="210"/>
      <c r="I47" s="94"/>
      <c r="J47" s="94"/>
      <c r="K47" s="94"/>
      <c r="L47" s="94"/>
      <c r="M47" s="94"/>
      <c r="N47" s="94"/>
      <c r="O47" s="94"/>
      <c r="P47" s="94"/>
      <c r="Q47" s="94"/>
      <c r="R47" s="95"/>
      <c r="S47" s="252"/>
    </row>
    <row r="48" spans="1:19" ht="24.75" customHeight="1" hidden="1" thickBot="1">
      <c r="A48" s="5"/>
      <c r="B48" s="50" t="s">
        <v>49</v>
      </c>
      <c r="C48" s="26" t="s">
        <v>85</v>
      </c>
      <c r="D48" s="4"/>
      <c r="E48" s="51"/>
      <c r="F48" s="235">
        <v>136753</v>
      </c>
      <c r="G48" s="51"/>
      <c r="H48" s="210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252"/>
    </row>
    <row r="49" spans="1:19" ht="18" customHeight="1" hidden="1">
      <c r="A49" s="5"/>
      <c r="B49" s="48"/>
      <c r="C49" s="48"/>
      <c r="D49" s="48"/>
      <c r="E49" s="48"/>
      <c r="F49" s="232"/>
      <c r="G49" s="48"/>
      <c r="H49" s="212"/>
      <c r="I49" s="105"/>
      <c r="J49" s="105"/>
      <c r="K49" s="105"/>
      <c r="L49" s="105"/>
      <c r="M49" s="105"/>
      <c r="N49" s="105"/>
      <c r="O49" s="105"/>
      <c r="P49" s="105"/>
      <c r="Q49" s="105"/>
      <c r="R49" s="106"/>
      <c r="S49" s="253"/>
    </row>
    <row r="50" spans="1:19" ht="18" customHeight="1" hidden="1" thickBot="1">
      <c r="A50" s="5"/>
      <c r="B50" s="50" t="s">
        <v>74</v>
      </c>
      <c r="C50" s="26" t="s">
        <v>120</v>
      </c>
      <c r="D50" s="4"/>
      <c r="E50" s="51"/>
      <c r="F50" s="235"/>
      <c r="G50" s="51"/>
      <c r="H50" s="210"/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252"/>
    </row>
    <row r="51" spans="1:19" ht="22.5" customHeight="1" hidden="1" thickBot="1">
      <c r="A51" s="5"/>
      <c r="B51" s="50" t="s">
        <v>75</v>
      </c>
      <c r="C51" s="26" t="s">
        <v>121</v>
      </c>
      <c r="D51" s="4"/>
      <c r="E51" s="51"/>
      <c r="F51" s="235">
        <v>9200</v>
      </c>
      <c r="G51" s="51"/>
      <c r="H51" s="210"/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252"/>
    </row>
    <row r="52" spans="1:19" ht="22.5" customHeight="1" hidden="1" thickBot="1">
      <c r="A52" s="5"/>
      <c r="B52" s="50" t="s">
        <v>76</v>
      </c>
      <c r="C52" s="26" t="s">
        <v>122</v>
      </c>
      <c r="D52" s="4"/>
      <c r="E52" s="51"/>
      <c r="F52" s="235">
        <v>59731</v>
      </c>
      <c r="G52" s="51"/>
      <c r="H52" s="210"/>
      <c r="I52" s="94"/>
      <c r="J52" s="94"/>
      <c r="K52" s="94"/>
      <c r="L52" s="94"/>
      <c r="M52" s="94"/>
      <c r="N52" s="94"/>
      <c r="O52" s="94"/>
      <c r="P52" s="94"/>
      <c r="Q52" s="94"/>
      <c r="R52" s="95"/>
      <c r="S52" s="252"/>
    </row>
    <row r="53" spans="1:19" ht="21.75" customHeight="1" hidden="1" thickBot="1">
      <c r="A53" s="5"/>
      <c r="B53" s="50" t="s">
        <v>131</v>
      </c>
      <c r="C53" s="26" t="s">
        <v>135</v>
      </c>
      <c r="D53" s="4"/>
      <c r="E53" s="51"/>
      <c r="F53" s="235"/>
      <c r="G53" s="51"/>
      <c r="H53" s="210"/>
      <c r="I53" s="94"/>
      <c r="J53" s="94"/>
      <c r="K53" s="94"/>
      <c r="L53" s="94"/>
      <c r="M53" s="94"/>
      <c r="N53" s="94"/>
      <c r="O53" s="94"/>
      <c r="P53" s="94"/>
      <c r="Q53" s="94"/>
      <c r="R53" s="95"/>
      <c r="S53" s="252"/>
    </row>
    <row r="54" spans="1:19" ht="21.75" customHeight="1" hidden="1" thickBot="1">
      <c r="A54" s="5"/>
      <c r="B54" s="50" t="s">
        <v>77</v>
      </c>
      <c r="C54" s="26" t="s">
        <v>123</v>
      </c>
      <c r="D54" s="4"/>
      <c r="E54" s="51"/>
      <c r="F54" s="235">
        <v>12590</v>
      </c>
      <c r="G54" s="51"/>
      <c r="H54" s="210"/>
      <c r="I54" s="94"/>
      <c r="J54" s="94"/>
      <c r="K54" s="94"/>
      <c r="L54" s="94"/>
      <c r="M54" s="94"/>
      <c r="N54" s="94"/>
      <c r="O54" s="94"/>
      <c r="P54" s="94"/>
      <c r="Q54" s="94"/>
      <c r="R54" s="95"/>
      <c r="S54" s="252"/>
    </row>
    <row r="55" spans="1:19" ht="21.75" customHeight="1" hidden="1" thickBot="1">
      <c r="A55" s="5"/>
      <c r="B55" s="50" t="s">
        <v>50</v>
      </c>
      <c r="C55" s="26" t="s">
        <v>51</v>
      </c>
      <c r="D55" s="4"/>
      <c r="E55" s="51"/>
      <c r="F55" s="235">
        <v>5914</v>
      </c>
      <c r="G55" s="51"/>
      <c r="H55" s="210"/>
      <c r="I55" s="94"/>
      <c r="J55" s="94"/>
      <c r="K55" s="94"/>
      <c r="L55" s="94"/>
      <c r="M55" s="94"/>
      <c r="N55" s="94"/>
      <c r="O55" s="94"/>
      <c r="P55" s="94"/>
      <c r="Q55" s="94"/>
      <c r="R55" s="95"/>
      <c r="S55" s="252"/>
    </row>
    <row r="56" spans="1:19" ht="23.25" customHeight="1" thickBot="1">
      <c r="A56" s="5"/>
      <c r="B56" s="72" t="s">
        <v>52</v>
      </c>
      <c r="C56" s="55" t="s">
        <v>81</v>
      </c>
      <c r="D56" s="73"/>
      <c r="E56" s="74"/>
      <c r="F56" s="237">
        <v>380528</v>
      </c>
      <c r="G56" s="56">
        <f>SUM(G48:G55)</f>
        <v>0</v>
      </c>
      <c r="H56" s="215">
        <v>3.32</v>
      </c>
      <c r="I56" s="157"/>
      <c r="J56" s="98"/>
      <c r="K56" s="98"/>
      <c r="L56" s="111"/>
      <c r="M56" s="98"/>
      <c r="N56" s="98"/>
      <c r="O56" s="98"/>
      <c r="P56" s="98"/>
      <c r="Q56" s="98"/>
      <c r="R56" s="99"/>
      <c r="S56" s="258">
        <v>408186</v>
      </c>
    </row>
    <row r="57" spans="1:19" ht="15" customHeight="1" hidden="1" thickBot="1">
      <c r="A57" s="9"/>
      <c r="B57" s="50" t="s">
        <v>53</v>
      </c>
      <c r="C57" s="26" t="s">
        <v>110</v>
      </c>
      <c r="D57" s="147"/>
      <c r="E57" s="51"/>
      <c r="F57" s="235">
        <v>6000</v>
      </c>
      <c r="G57" s="51"/>
      <c r="H57" s="216">
        <v>53927</v>
      </c>
      <c r="I57" s="94"/>
      <c r="J57" s="94"/>
      <c r="K57" s="94"/>
      <c r="L57" s="94"/>
      <c r="M57" s="94"/>
      <c r="N57" s="94"/>
      <c r="O57" s="94"/>
      <c r="P57" s="94"/>
      <c r="Q57" s="94"/>
      <c r="R57" s="95"/>
      <c r="S57" s="252"/>
    </row>
    <row r="58" spans="1:19" ht="33" customHeight="1" hidden="1" thickBot="1">
      <c r="A58" s="9"/>
      <c r="B58" s="50" t="s">
        <v>139</v>
      </c>
      <c r="C58" s="26" t="s">
        <v>151</v>
      </c>
      <c r="D58" s="4"/>
      <c r="E58" s="51"/>
      <c r="F58" s="235"/>
      <c r="G58" s="51"/>
      <c r="H58" s="216"/>
      <c r="I58" s="94"/>
      <c r="J58" s="94"/>
      <c r="K58" s="94"/>
      <c r="L58" s="94"/>
      <c r="M58" s="94"/>
      <c r="N58" s="94"/>
      <c r="O58" s="94"/>
      <c r="P58" s="94"/>
      <c r="Q58" s="94"/>
      <c r="R58" s="95"/>
      <c r="S58" s="252"/>
    </row>
    <row r="59" spans="1:19" ht="17.25" customHeight="1" hidden="1" thickBot="1">
      <c r="A59" s="9"/>
      <c r="B59" s="50" t="s">
        <v>68</v>
      </c>
      <c r="C59" s="26" t="s">
        <v>111</v>
      </c>
      <c r="D59" s="4"/>
      <c r="E59" s="51"/>
      <c r="F59" s="235"/>
      <c r="G59" s="51"/>
      <c r="H59" s="216"/>
      <c r="I59" s="94"/>
      <c r="J59" s="94"/>
      <c r="K59" s="94"/>
      <c r="L59" s="94"/>
      <c r="M59" s="94"/>
      <c r="N59" s="94"/>
      <c r="O59" s="94"/>
      <c r="P59" s="94"/>
      <c r="Q59" s="94"/>
      <c r="R59" s="95"/>
      <c r="S59" s="252"/>
    </row>
    <row r="60" spans="1:19" ht="19.5" customHeight="1" hidden="1" thickBot="1">
      <c r="A60" s="9"/>
      <c r="B60" s="50" t="s">
        <v>91</v>
      </c>
      <c r="C60" s="26" t="s">
        <v>112</v>
      </c>
      <c r="D60" s="4"/>
      <c r="E60" s="51"/>
      <c r="F60" s="235"/>
      <c r="G60" s="51"/>
      <c r="H60" s="216">
        <v>1973342</v>
      </c>
      <c r="I60" s="94"/>
      <c r="J60" s="94"/>
      <c r="K60" s="94"/>
      <c r="L60" s="94"/>
      <c r="M60" s="94"/>
      <c r="N60" s="94"/>
      <c r="O60" s="94"/>
      <c r="P60" s="94"/>
      <c r="Q60" s="94"/>
      <c r="R60" s="95"/>
      <c r="S60" s="252"/>
    </row>
    <row r="61" spans="1:19" ht="33.75" customHeight="1" hidden="1" thickBot="1">
      <c r="A61" s="9"/>
      <c r="B61" s="50" t="s">
        <v>140</v>
      </c>
      <c r="C61" s="26" t="s">
        <v>141</v>
      </c>
      <c r="D61" s="4"/>
      <c r="E61" s="51"/>
      <c r="F61" s="235"/>
      <c r="G61" s="51"/>
      <c r="H61" s="210"/>
      <c r="I61" s="94"/>
      <c r="J61" s="94"/>
      <c r="K61" s="94"/>
      <c r="L61" s="94"/>
      <c r="M61" s="94"/>
      <c r="N61" s="94"/>
      <c r="O61" s="94"/>
      <c r="P61" s="94"/>
      <c r="Q61" s="94"/>
      <c r="R61" s="95"/>
      <c r="S61" s="252"/>
    </row>
    <row r="62" spans="1:19" ht="18.75" customHeight="1" hidden="1" thickBot="1">
      <c r="A62" s="9"/>
      <c r="B62" s="50" t="s">
        <v>69</v>
      </c>
      <c r="C62" s="26" t="s">
        <v>113</v>
      </c>
      <c r="D62" s="4"/>
      <c r="E62" s="51"/>
      <c r="F62" s="235"/>
      <c r="G62" s="51"/>
      <c r="H62" s="210"/>
      <c r="I62" s="94"/>
      <c r="J62" s="94"/>
      <c r="K62" s="94"/>
      <c r="L62" s="94"/>
      <c r="M62" s="94"/>
      <c r="N62" s="94"/>
      <c r="O62" s="94"/>
      <c r="P62" s="94"/>
      <c r="Q62" s="94"/>
      <c r="R62" s="95"/>
      <c r="S62" s="252"/>
    </row>
    <row r="63" spans="1:19" ht="25.5" customHeight="1" hidden="1" thickBot="1">
      <c r="A63" s="9"/>
      <c r="B63" s="50" t="s">
        <v>142</v>
      </c>
      <c r="C63" s="26" t="s">
        <v>143</v>
      </c>
      <c r="D63" s="4"/>
      <c r="E63" s="51"/>
      <c r="F63" s="235"/>
      <c r="G63" s="51"/>
      <c r="H63" s="210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252"/>
    </row>
    <row r="64" spans="1:19" ht="33" customHeight="1" hidden="1" thickBot="1">
      <c r="A64" s="9"/>
      <c r="B64" s="50" t="s">
        <v>70</v>
      </c>
      <c r="C64" s="26" t="s">
        <v>114</v>
      </c>
      <c r="D64" s="4"/>
      <c r="E64" s="51"/>
      <c r="F64" s="235">
        <v>1192594</v>
      </c>
      <c r="G64" s="51"/>
      <c r="H64" s="210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252"/>
    </row>
    <row r="65" spans="1:19" ht="3.75" customHeight="1" hidden="1">
      <c r="A65" s="9"/>
      <c r="B65" s="48"/>
      <c r="C65" s="48"/>
      <c r="D65" s="48"/>
      <c r="E65" s="48"/>
      <c r="F65" s="232"/>
      <c r="G65" s="48"/>
      <c r="H65" s="212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253"/>
    </row>
    <row r="66" spans="1:19" ht="34.5" customHeight="1" hidden="1" thickBot="1">
      <c r="A66" s="10"/>
      <c r="B66" s="50" t="s">
        <v>54</v>
      </c>
      <c r="C66" s="26" t="s">
        <v>55</v>
      </c>
      <c r="D66" s="4"/>
      <c r="E66" s="51"/>
      <c r="F66" s="235">
        <v>27300</v>
      </c>
      <c r="G66" s="51"/>
      <c r="H66" s="216">
        <v>800</v>
      </c>
      <c r="I66" s="94"/>
      <c r="J66" s="94"/>
      <c r="K66" s="94"/>
      <c r="L66" s="94"/>
      <c r="M66" s="94"/>
      <c r="N66" s="94"/>
      <c r="O66" s="94"/>
      <c r="P66" s="94"/>
      <c r="Q66" s="94"/>
      <c r="R66" s="95"/>
      <c r="S66" s="252"/>
    </row>
    <row r="67" spans="1:19" ht="17.25" customHeight="1" hidden="1">
      <c r="A67" s="10"/>
      <c r="B67" s="48"/>
      <c r="C67" s="48"/>
      <c r="D67" s="48"/>
      <c r="E67" s="48"/>
      <c r="F67" s="232"/>
      <c r="G67" s="48"/>
      <c r="H67" s="212"/>
      <c r="I67" s="105"/>
      <c r="J67" s="105"/>
      <c r="K67" s="105"/>
      <c r="L67" s="105"/>
      <c r="M67" s="105"/>
      <c r="N67" s="105"/>
      <c r="O67" s="105"/>
      <c r="P67" s="105"/>
      <c r="Q67" s="105"/>
      <c r="R67" s="106"/>
      <c r="S67" s="253"/>
    </row>
    <row r="68" spans="1:19" ht="37.5" customHeight="1" hidden="1" thickBot="1">
      <c r="A68" s="10"/>
      <c r="B68" s="50" t="s">
        <v>56</v>
      </c>
      <c r="C68" s="26" t="s">
        <v>57</v>
      </c>
      <c r="D68" s="4"/>
      <c r="E68" s="51"/>
      <c r="F68" s="235"/>
      <c r="G68" s="51"/>
      <c r="H68" s="210"/>
      <c r="I68" s="94"/>
      <c r="J68" s="94"/>
      <c r="K68" s="94"/>
      <c r="L68" s="94"/>
      <c r="M68" s="94"/>
      <c r="N68" s="94"/>
      <c r="O68" s="94"/>
      <c r="P68" s="94"/>
      <c r="Q68" s="94"/>
      <c r="R68" s="95"/>
      <c r="S68" s="252"/>
    </row>
    <row r="69" spans="1:19" ht="54.75" customHeight="1" hidden="1" thickBot="1">
      <c r="A69" s="10"/>
      <c r="B69" s="50" t="s">
        <v>96</v>
      </c>
      <c r="C69" s="26" t="s">
        <v>124</v>
      </c>
      <c r="D69" s="4"/>
      <c r="E69" s="51"/>
      <c r="F69" s="235"/>
      <c r="G69" s="51"/>
      <c r="H69" s="210"/>
      <c r="I69" s="94"/>
      <c r="J69" s="94"/>
      <c r="K69" s="94"/>
      <c r="L69" s="94"/>
      <c r="M69" s="94"/>
      <c r="N69" s="94"/>
      <c r="O69" s="94"/>
      <c r="P69" s="94"/>
      <c r="Q69" s="94"/>
      <c r="R69" s="95"/>
      <c r="S69" s="252"/>
    </row>
    <row r="70" spans="1:19" ht="44.25" customHeight="1" hidden="1" thickBot="1">
      <c r="A70" s="10"/>
      <c r="B70" s="50" t="s">
        <v>58</v>
      </c>
      <c r="C70" s="26" t="s">
        <v>59</v>
      </c>
      <c r="D70" s="4"/>
      <c r="E70" s="51"/>
      <c r="F70" s="235"/>
      <c r="G70" s="51"/>
      <c r="H70" s="210"/>
      <c r="I70" s="94"/>
      <c r="J70" s="94"/>
      <c r="K70" s="94"/>
      <c r="L70" s="94"/>
      <c r="M70" s="94"/>
      <c r="N70" s="94"/>
      <c r="O70" s="94"/>
      <c r="P70" s="94"/>
      <c r="Q70" s="94"/>
      <c r="R70" s="95"/>
      <c r="S70" s="252"/>
    </row>
    <row r="71" spans="1:19" ht="59.25" customHeight="1" hidden="1" thickBot="1">
      <c r="A71" s="10"/>
      <c r="B71" s="50" t="s">
        <v>60</v>
      </c>
      <c r="C71" s="26" t="s">
        <v>61</v>
      </c>
      <c r="D71" s="4"/>
      <c r="E71" s="51"/>
      <c r="F71" s="235">
        <v>785908</v>
      </c>
      <c r="G71" s="51"/>
      <c r="H71" s="210"/>
      <c r="I71" s="94"/>
      <c r="J71" s="94"/>
      <c r="K71" s="94"/>
      <c r="L71" s="94"/>
      <c r="M71" s="94"/>
      <c r="N71" s="94"/>
      <c r="O71" s="94"/>
      <c r="P71" s="94"/>
      <c r="Q71" s="94"/>
      <c r="R71" s="95"/>
      <c r="S71" s="252"/>
    </row>
    <row r="72" spans="1:19" ht="45" customHeight="1" hidden="1">
      <c r="A72" s="10"/>
      <c r="B72" s="50"/>
      <c r="C72" s="26"/>
      <c r="D72" s="4"/>
      <c r="E72" s="51"/>
      <c r="F72" s="235"/>
      <c r="G72" s="51"/>
      <c r="H72" s="210"/>
      <c r="I72" s="94"/>
      <c r="J72" s="94"/>
      <c r="K72" s="94"/>
      <c r="L72" s="94"/>
      <c r="M72" s="94"/>
      <c r="N72" s="94"/>
      <c r="O72" s="94"/>
      <c r="P72" s="94"/>
      <c r="Q72" s="94"/>
      <c r="R72" s="95"/>
      <c r="S72" s="252"/>
    </row>
    <row r="73" spans="1:19" ht="32.25" customHeight="1" hidden="1" thickBot="1">
      <c r="A73" s="10"/>
      <c r="B73" s="50" t="s">
        <v>71</v>
      </c>
      <c r="C73" s="26" t="s">
        <v>153</v>
      </c>
      <c r="D73" s="4"/>
      <c r="E73" s="51"/>
      <c r="F73" s="235">
        <v>3500</v>
      </c>
      <c r="G73" s="51"/>
      <c r="H73" s="210"/>
      <c r="I73" s="94"/>
      <c r="J73" s="94"/>
      <c r="K73" s="51"/>
      <c r="L73" s="94"/>
      <c r="M73" s="94"/>
      <c r="N73" s="94"/>
      <c r="O73" s="94"/>
      <c r="P73" s="94"/>
      <c r="Q73" s="94"/>
      <c r="R73" s="95"/>
      <c r="S73" s="252"/>
    </row>
    <row r="74" spans="1:19" ht="32.25" customHeight="1" hidden="1" thickBot="1">
      <c r="A74" s="10"/>
      <c r="B74" s="50" t="s">
        <v>152</v>
      </c>
      <c r="C74" s="26" t="s">
        <v>154</v>
      </c>
      <c r="D74" s="4"/>
      <c r="E74" s="51"/>
      <c r="F74" s="235"/>
      <c r="G74" s="51"/>
      <c r="H74" s="210"/>
      <c r="I74" s="94"/>
      <c r="J74" s="94"/>
      <c r="K74" s="51"/>
      <c r="L74" s="94"/>
      <c r="M74" s="94"/>
      <c r="N74" s="94"/>
      <c r="O74" s="94"/>
      <c r="P74" s="94"/>
      <c r="Q74" s="94"/>
      <c r="R74" s="95"/>
      <c r="S74" s="252"/>
    </row>
    <row r="75" spans="1:19" ht="27" customHeight="1" hidden="1" thickBot="1">
      <c r="A75" s="10"/>
      <c r="B75" s="50" t="s">
        <v>62</v>
      </c>
      <c r="C75" s="26" t="s">
        <v>150</v>
      </c>
      <c r="D75" s="4"/>
      <c r="E75" s="51"/>
      <c r="F75" s="235">
        <v>254096</v>
      </c>
      <c r="G75" s="51"/>
      <c r="H75" s="210"/>
      <c r="I75" s="94"/>
      <c r="J75" s="94"/>
      <c r="K75" s="51"/>
      <c r="L75" s="94"/>
      <c r="M75" s="94"/>
      <c r="N75" s="94"/>
      <c r="O75" s="94"/>
      <c r="P75" s="94"/>
      <c r="Q75" s="94"/>
      <c r="R75" s="94"/>
      <c r="S75" s="250"/>
    </row>
    <row r="76" spans="1:19" ht="12.75" hidden="1">
      <c r="A76" s="10"/>
      <c r="B76" s="48"/>
      <c r="C76" s="48"/>
      <c r="D76" s="48"/>
      <c r="E76" s="48"/>
      <c r="F76" s="232"/>
      <c r="G76" s="48"/>
      <c r="H76" s="212"/>
      <c r="I76" s="105"/>
      <c r="J76" s="105"/>
      <c r="K76" s="43"/>
      <c r="L76" s="186"/>
      <c r="M76" s="186"/>
      <c r="N76" s="186"/>
      <c r="O76" s="186"/>
      <c r="P76" s="186"/>
      <c r="Q76" s="186"/>
      <c r="R76" s="186"/>
      <c r="S76" s="259"/>
    </row>
    <row r="77" spans="1:19" ht="8.25" customHeight="1" hidden="1" thickBot="1">
      <c r="A77" s="10"/>
      <c r="B77" s="48" t="s">
        <v>161</v>
      </c>
      <c r="C77" s="75" t="s">
        <v>162</v>
      </c>
      <c r="D77" s="76"/>
      <c r="E77" s="76"/>
      <c r="F77" s="244">
        <v>150</v>
      </c>
      <c r="G77" s="76"/>
      <c r="H77" s="217"/>
      <c r="I77" s="117"/>
      <c r="J77" s="117"/>
      <c r="K77" s="187"/>
      <c r="L77" s="188"/>
      <c r="M77" s="188"/>
      <c r="N77" s="188"/>
      <c r="O77" s="188"/>
      <c r="P77" s="188"/>
      <c r="Q77" s="188"/>
      <c r="R77" s="188"/>
      <c r="S77" s="259"/>
    </row>
    <row r="78" spans="1:19" ht="25.5" customHeight="1" hidden="1" thickBot="1">
      <c r="A78" s="10"/>
      <c r="B78" s="48" t="s">
        <v>144</v>
      </c>
      <c r="C78" s="75" t="s">
        <v>149</v>
      </c>
      <c r="D78" s="76"/>
      <c r="E78" s="48"/>
      <c r="F78" s="244">
        <v>7760</v>
      </c>
      <c r="G78" s="76"/>
      <c r="H78" s="212"/>
      <c r="I78" s="105"/>
      <c r="J78" s="105"/>
      <c r="K78" s="187"/>
      <c r="L78" s="186"/>
      <c r="M78" s="186"/>
      <c r="N78" s="186"/>
      <c r="O78" s="186"/>
      <c r="P78" s="186"/>
      <c r="Q78" s="188"/>
      <c r="R78" s="188"/>
      <c r="S78" s="259"/>
    </row>
    <row r="79" spans="1:19" ht="23.25" customHeight="1" hidden="1" thickBot="1">
      <c r="A79" s="10"/>
      <c r="B79" s="48" t="s">
        <v>138</v>
      </c>
      <c r="C79" s="75" t="s">
        <v>163</v>
      </c>
      <c r="D79" s="48"/>
      <c r="E79" s="48"/>
      <c r="F79" s="244"/>
      <c r="G79" s="76"/>
      <c r="H79" s="212"/>
      <c r="I79" s="105"/>
      <c r="J79" s="105"/>
      <c r="K79" s="43"/>
      <c r="L79" s="186"/>
      <c r="M79" s="186"/>
      <c r="N79" s="186"/>
      <c r="O79" s="186"/>
      <c r="P79" s="186"/>
      <c r="Q79" s="188"/>
      <c r="R79" s="188"/>
      <c r="S79" s="259"/>
    </row>
    <row r="80" spans="1:19" ht="21" customHeight="1" hidden="1" thickBot="1">
      <c r="A80" s="10"/>
      <c r="B80" s="50" t="s">
        <v>127</v>
      </c>
      <c r="C80" s="26" t="s">
        <v>128</v>
      </c>
      <c r="D80" s="4"/>
      <c r="E80" s="51"/>
      <c r="F80" s="235">
        <v>88749</v>
      </c>
      <c r="G80" s="51"/>
      <c r="H80" s="210"/>
      <c r="I80" s="94"/>
      <c r="J80" s="94"/>
      <c r="K80" s="51"/>
      <c r="L80" s="94"/>
      <c r="M80" s="94"/>
      <c r="N80" s="94"/>
      <c r="O80" s="94"/>
      <c r="P80" s="94"/>
      <c r="Q80" s="94"/>
      <c r="R80" s="94"/>
      <c r="S80" s="250"/>
    </row>
    <row r="81" spans="1:19" ht="42.75" customHeight="1" hidden="1" thickBot="1">
      <c r="A81" s="11"/>
      <c r="B81" s="77" t="s">
        <v>63</v>
      </c>
      <c r="C81" s="38" t="s">
        <v>148</v>
      </c>
      <c r="D81" s="60"/>
      <c r="E81" s="61"/>
      <c r="F81" s="239"/>
      <c r="G81" s="61"/>
      <c r="H81" s="211"/>
      <c r="I81" s="103"/>
      <c r="J81" s="103"/>
      <c r="K81" s="51"/>
      <c r="L81" s="94"/>
      <c r="M81" s="94"/>
      <c r="N81" s="94"/>
      <c r="O81" s="94"/>
      <c r="P81" s="94"/>
      <c r="Q81" s="94"/>
      <c r="R81" s="94"/>
      <c r="S81" s="250"/>
    </row>
    <row r="82" spans="1:19" ht="42.75" customHeight="1" hidden="1" thickBot="1">
      <c r="A82" s="11"/>
      <c r="B82" s="77" t="s">
        <v>160</v>
      </c>
      <c r="C82" s="38" t="s">
        <v>148</v>
      </c>
      <c r="D82" s="60"/>
      <c r="E82" s="61"/>
      <c r="F82" s="239"/>
      <c r="G82" s="61"/>
      <c r="H82" s="211"/>
      <c r="I82" s="103"/>
      <c r="J82" s="103"/>
      <c r="K82" s="61"/>
      <c r="L82" s="103"/>
      <c r="M82" s="103"/>
      <c r="N82" s="103"/>
      <c r="O82" s="103"/>
      <c r="P82" s="103"/>
      <c r="Q82" s="103"/>
      <c r="R82" s="102"/>
      <c r="S82" s="250"/>
    </row>
    <row r="83" spans="1:22" ht="33" customHeight="1" hidden="1" thickBot="1">
      <c r="A83" s="10"/>
      <c r="B83" s="50" t="s">
        <v>134</v>
      </c>
      <c r="C83" s="30" t="s">
        <v>136</v>
      </c>
      <c r="D83" s="4"/>
      <c r="E83" s="51"/>
      <c r="F83" s="235"/>
      <c r="G83" s="51"/>
      <c r="H83" s="210"/>
      <c r="I83" s="94"/>
      <c r="J83" s="94"/>
      <c r="K83" s="51"/>
      <c r="L83" s="94"/>
      <c r="M83" s="94"/>
      <c r="N83" s="94"/>
      <c r="O83" s="94"/>
      <c r="P83" s="94"/>
      <c r="Q83" s="94"/>
      <c r="R83" s="118"/>
      <c r="S83" s="260"/>
      <c r="T83" s="12"/>
      <c r="U83" s="12"/>
      <c r="V83" s="12"/>
    </row>
    <row r="84" spans="1:22" ht="34.5" customHeight="1" hidden="1" thickBot="1">
      <c r="A84" s="10"/>
      <c r="B84" s="50" t="s">
        <v>129</v>
      </c>
      <c r="C84" s="30" t="s">
        <v>147</v>
      </c>
      <c r="D84" s="4"/>
      <c r="E84" s="51"/>
      <c r="F84" s="235"/>
      <c r="G84" s="51"/>
      <c r="H84" s="210"/>
      <c r="I84" s="94"/>
      <c r="J84" s="94"/>
      <c r="K84" s="51"/>
      <c r="L84" s="94"/>
      <c r="M84" s="94"/>
      <c r="N84" s="94"/>
      <c r="O84" s="94"/>
      <c r="P84" s="94"/>
      <c r="Q84" s="94"/>
      <c r="R84" s="118"/>
      <c r="S84" s="260"/>
      <c r="T84" s="12"/>
      <c r="U84" s="12"/>
      <c r="V84" s="12"/>
    </row>
    <row r="85" spans="1:22" ht="43.5" customHeight="1" hidden="1" thickBot="1">
      <c r="A85" s="29"/>
      <c r="B85" s="77" t="s">
        <v>145</v>
      </c>
      <c r="C85" s="191" t="s">
        <v>146</v>
      </c>
      <c r="D85" s="60"/>
      <c r="E85" s="61"/>
      <c r="F85" s="239"/>
      <c r="G85" s="61"/>
      <c r="H85" s="218"/>
      <c r="I85" s="103"/>
      <c r="J85" s="103"/>
      <c r="K85" s="61"/>
      <c r="L85" s="103"/>
      <c r="M85" s="103"/>
      <c r="N85" s="103"/>
      <c r="O85" s="103"/>
      <c r="P85" s="103"/>
      <c r="Q85" s="103"/>
      <c r="R85" s="102"/>
      <c r="S85" s="249"/>
      <c r="T85" s="12"/>
      <c r="U85" s="12"/>
      <c r="V85" s="12"/>
    </row>
    <row r="86" spans="1:19" ht="13.5" thickBot="1">
      <c r="A86" s="189"/>
      <c r="B86" s="192" t="s">
        <v>64</v>
      </c>
      <c r="C86" s="193" t="s">
        <v>183</v>
      </c>
      <c r="D86" s="194"/>
      <c r="E86" s="194"/>
      <c r="F86" s="245">
        <v>5134757</v>
      </c>
      <c r="G86" s="194">
        <f>SUM(G57,G64,G71,G75)</f>
        <v>0</v>
      </c>
      <c r="H86" s="219">
        <v>44.72</v>
      </c>
      <c r="I86" s="195"/>
      <c r="J86" s="196"/>
      <c r="K86" s="194"/>
      <c r="L86" s="195"/>
      <c r="M86" s="195"/>
      <c r="N86" s="195"/>
      <c r="O86" s="195"/>
      <c r="P86" s="197"/>
      <c r="Q86" s="198"/>
      <c r="R86" s="199"/>
      <c r="S86" s="261">
        <v>7479703</v>
      </c>
    </row>
    <row r="87" spans="1:19" ht="24" customHeight="1" thickBot="1">
      <c r="A87" s="190"/>
      <c r="B87" s="200"/>
      <c r="C87" s="55" t="s">
        <v>78</v>
      </c>
      <c r="D87" s="201"/>
      <c r="E87" s="201"/>
      <c r="F87" s="246">
        <f>SUM(F12,F37,F56,F86)</f>
        <v>11482815</v>
      </c>
      <c r="G87" s="56">
        <f>SUM(G12,G37,G56,G86)</f>
        <v>0</v>
      </c>
      <c r="H87" s="220">
        <f>SUM(H37,H12,H56,H86)</f>
        <v>100</v>
      </c>
      <c r="I87" s="202"/>
      <c r="J87" s="202"/>
      <c r="K87" s="201"/>
      <c r="L87" s="203"/>
      <c r="M87" s="202"/>
      <c r="N87" s="202"/>
      <c r="O87" s="203"/>
      <c r="P87" s="202"/>
      <c r="Q87" s="202"/>
      <c r="R87" s="202"/>
      <c r="S87" s="262">
        <f>SUM(S12:S86)</f>
        <v>14491543</v>
      </c>
    </row>
    <row r="88" spans="1:22" ht="12.75">
      <c r="A88" s="12"/>
      <c r="B88" s="163"/>
      <c r="C88" s="164"/>
      <c r="D88" s="163"/>
      <c r="E88" s="163"/>
      <c r="F88" s="163"/>
      <c r="G88" s="163"/>
      <c r="H88" s="163"/>
      <c r="I88" s="163"/>
      <c r="J88" s="165"/>
      <c r="K88" s="163"/>
      <c r="L88" s="163"/>
      <c r="M88" s="163"/>
      <c r="N88" s="163"/>
      <c r="O88" s="166"/>
      <c r="P88" s="163"/>
      <c r="Q88" s="163"/>
      <c r="R88" s="163"/>
      <c r="S88" s="167"/>
      <c r="T88" s="12"/>
      <c r="U88" s="12"/>
      <c r="V88" s="12"/>
    </row>
    <row r="89" spans="1:22" ht="12.75">
      <c r="A89" s="12"/>
      <c r="B89" s="12"/>
      <c r="C89" s="16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68"/>
      <c r="R89" s="168"/>
      <c r="S89" s="169"/>
      <c r="T89" s="12"/>
      <c r="U89" s="12"/>
      <c r="V89" s="12"/>
    </row>
    <row r="90" spans="1:22" ht="12.75">
      <c r="A90" s="12"/>
      <c r="B90" s="12"/>
      <c r="C90" s="17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71"/>
      <c r="T90" s="12"/>
      <c r="U90" s="12"/>
      <c r="V90" s="12"/>
    </row>
    <row r="91" spans="1:22" ht="12.75">
      <c r="A91" s="12"/>
      <c r="B91" s="12"/>
      <c r="C91" s="170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71"/>
      <c r="T91" s="12"/>
      <c r="U91" s="12"/>
      <c r="V91" s="12"/>
    </row>
    <row r="92" spans="1:22" ht="12.75">
      <c r="A92" s="12"/>
      <c r="B92" s="12"/>
      <c r="C92" s="172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71"/>
      <c r="T92" s="12"/>
      <c r="U92" s="12"/>
      <c r="V92" s="12"/>
    </row>
    <row r="93" spans="1:22" ht="12.75">
      <c r="A93" s="12"/>
      <c r="B93" s="12"/>
      <c r="C93" s="164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71"/>
      <c r="T93" s="12"/>
      <c r="U93" s="12"/>
      <c r="V93" s="12"/>
    </row>
    <row r="94" spans="1:22" ht="12.75">
      <c r="A94" s="12"/>
      <c r="B94" s="12"/>
      <c r="C94" s="170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71"/>
      <c r="T94" s="12"/>
      <c r="U94" s="12"/>
      <c r="V94" s="12"/>
    </row>
    <row r="95" spans="1:22" ht="12.75">
      <c r="A95" s="12"/>
      <c r="B95" s="12"/>
      <c r="C95" s="170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71"/>
      <c r="T95" s="12"/>
      <c r="U95" s="12"/>
      <c r="V95" s="12"/>
    </row>
    <row r="96" spans="1:22" ht="12.75">
      <c r="A96" s="12"/>
      <c r="B96" s="12"/>
      <c r="C96" s="172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71"/>
      <c r="T96" s="12"/>
      <c r="U96" s="12"/>
      <c r="V96" s="12"/>
    </row>
    <row r="97" spans="1:22" ht="12.75">
      <c r="A97" s="12"/>
      <c r="B97" s="12"/>
      <c r="C97" s="164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71"/>
      <c r="T97" s="12"/>
      <c r="U97" s="12"/>
      <c r="V97" s="12"/>
    </row>
    <row r="98" spans="1:22" ht="12.75">
      <c r="A98" s="12"/>
      <c r="B98" s="12"/>
      <c r="C98" s="170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71"/>
      <c r="T98" s="12"/>
      <c r="U98" s="12"/>
      <c r="V98" s="12"/>
    </row>
    <row r="99" spans="1:22" ht="12.75">
      <c r="A99" s="12"/>
      <c r="B99" s="12"/>
      <c r="C99" s="170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71"/>
      <c r="T99" s="12"/>
      <c r="U99" s="12"/>
      <c r="V99" s="12"/>
    </row>
    <row r="100" spans="1:22" ht="12.75">
      <c r="A100" s="12"/>
      <c r="B100" s="12"/>
      <c r="C100" s="164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71"/>
      <c r="T100" s="12"/>
      <c r="U100" s="12"/>
      <c r="V100" s="12"/>
    </row>
    <row r="101" spans="1:22" ht="12.75">
      <c r="A101" s="12"/>
      <c r="B101" s="12"/>
      <c r="C101" s="170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71"/>
      <c r="T101" s="12"/>
      <c r="U101" s="12"/>
      <c r="V101" s="12"/>
    </row>
    <row r="102" spans="1:22" ht="12.75">
      <c r="A102" s="12"/>
      <c r="B102" s="12"/>
      <c r="C102" s="170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71"/>
      <c r="T102" s="12"/>
      <c r="U102" s="12"/>
      <c r="V102" s="12"/>
    </row>
    <row r="103" spans="1:22" ht="12.75">
      <c r="A103" s="12"/>
      <c r="B103" s="12"/>
      <c r="C103" s="173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71"/>
      <c r="T103" s="12"/>
      <c r="U103" s="12"/>
      <c r="V103" s="12"/>
    </row>
    <row r="104" spans="1:22" ht="12.75">
      <c r="A104" s="12"/>
      <c r="B104" s="12"/>
      <c r="C104" s="172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71"/>
      <c r="T104" s="12"/>
      <c r="U104" s="12"/>
      <c r="V104" s="12"/>
    </row>
    <row r="105" spans="1:22" ht="12.75">
      <c r="A105" s="12"/>
      <c r="B105" s="12"/>
      <c r="C105" s="164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71"/>
      <c r="T105" s="12"/>
      <c r="U105" s="12"/>
      <c r="V105" s="12"/>
    </row>
    <row r="106" spans="1:22" ht="12.75">
      <c r="A106" s="12"/>
      <c r="B106" s="12"/>
      <c r="C106" s="170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71"/>
      <c r="T106" s="12"/>
      <c r="U106" s="12"/>
      <c r="V106" s="12"/>
    </row>
    <row r="107" spans="1:22" ht="12.75">
      <c r="A107" s="12"/>
      <c r="B107" s="12"/>
      <c r="C107" s="17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74"/>
      <c r="T107" s="12"/>
      <c r="U107" s="12"/>
      <c r="V107" s="12"/>
    </row>
    <row r="108" spans="1:22" ht="12.75">
      <c r="A108" s="12"/>
      <c r="B108" s="12"/>
      <c r="C108" s="17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74"/>
      <c r="T108" s="12"/>
      <c r="U108" s="12"/>
      <c r="V108" s="12"/>
    </row>
    <row r="109" spans="1:22" ht="12.75">
      <c r="A109" s="12"/>
      <c r="B109" s="12"/>
      <c r="C109" s="17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74"/>
      <c r="T109" s="12"/>
      <c r="U109" s="12"/>
      <c r="V109" s="12"/>
    </row>
    <row r="110" spans="1:22" ht="12.75">
      <c r="A110" s="12"/>
      <c r="B110" s="12"/>
      <c r="C110" s="16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74"/>
      <c r="T110" s="12"/>
      <c r="U110" s="12"/>
      <c r="V110" s="12"/>
    </row>
    <row r="111" spans="1:22" ht="12.75">
      <c r="A111" s="12"/>
      <c r="B111" s="12"/>
      <c r="C111" s="17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74"/>
      <c r="T111" s="12"/>
      <c r="U111" s="12"/>
      <c r="V111" s="12"/>
    </row>
    <row r="112" spans="1:22" ht="12.75">
      <c r="A112" s="12"/>
      <c r="B112" s="12"/>
      <c r="C112" s="17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12.75">
      <c r="A113" s="12"/>
      <c r="B113" s="12"/>
      <c r="C113" s="16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12.75">
      <c r="A114" s="12"/>
      <c r="B114" s="12"/>
      <c r="C114" s="17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12.75">
      <c r="A115" s="12"/>
      <c r="B115" s="12"/>
      <c r="C115" s="17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12.75">
      <c r="A116" s="12"/>
      <c r="B116" s="12"/>
      <c r="C116" s="17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12.75">
      <c r="A117" s="12"/>
      <c r="B117" s="12"/>
      <c r="C117" s="17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12.75">
      <c r="A118" s="12"/>
      <c r="B118" s="12"/>
      <c r="C118" s="17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12.75">
      <c r="A119" s="12"/>
      <c r="B119" s="12"/>
      <c r="C119" s="17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12.75">
      <c r="A120" s="12"/>
      <c r="B120" s="12"/>
      <c r="C120" s="17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12.75">
      <c r="A121" s="12"/>
      <c r="B121" s="12"/>
      <c r="C121" s="16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12.75">
      <c r="A122" s="12"/>
      <c r="B122" s="12"/>
      <c r="C122" s="16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12.75">
      <c r="A123" s="12"/>
      <c r="B123" s="12"/>
      <c r="C123" s="16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12.75">
      <c r="A124" s="12"/>
      <c r="B124" s="12"/>
      <c r="C124" s="17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12.75">
      <c r="A125" s="12"/>
      <c r="B125" s="12"/>
      <c r="C125" s="17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12.75">
      <c r="A126" s="12"/>
      <c r="B126" s="12"/>
      <c r="C126" s="17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12.75">
      <c r="A127" s="12"/>
      <c r="B127" s="12"/>
      <c r="C127" s="17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12.75">
      <c r="A128" s="12"/>
      <c r="B128" s="12"/>
      <c r="C128" s="17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12.75">
      <c r="A129" s="12"/>
      <c r="B129" s="12"/>
      <c r="C129" s="17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12.75">
      <c r="A130" s="12"/>
      <c r="B130" s="12"/>
      <c r="C130" s="16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12.75">
      <c r="A131" s="12"/>
      <c r="B131" s="12"/>
      <c r="C131" s="17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12.75">
      <c r="A132" s="12"/>
      <c r="B132" s="12"/>
      <c r="C132" s="17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12.75">
      <c r="A133" s="12"/>
      <c r="B133" s="12"/>
      <c r="C133" s="17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12.75">
      <c r="A134" s="12"/>
      <c r="B134" s="12"/>
      <c r="C134" s="17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12.75">
      <c r="A135" s="12"/>
      <c r="B135" s="12"/>
      <c r="C135" s="17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12.75">
      <c r="A136" s="12"/>
      <c r="B136" s="12"/>
      <c r="C136" s="16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2.75">
      <c r="A137" s="12"/>
      <c r="B137" s="12"/>
      <c r="C137" s="17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12.75">
      <c r="A138" s="12"/>
      <c r="B138" s="12"/>
      <c r="C138" s="17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2.75">
      <c r="A139" s="12"/>
      <c r="B139" s="12"/>
      <c r="C139" s="17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12.75">
      <c r="A140" s="12"/>
      <c r="B140" s="12"/>
      <c r="C140" s="17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12.75">
      <c r="A141" s="12"/>
      <c r="B141" s="12"/>
      <c r="C141" s="17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2.75">
      <c r="A142" s="12"/>
      <c r="B142" s="12"/>
      <c r="C142" s="17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ht="12.75">
      <c r="A143" s="12"/>
      <c r="B143" s="12"/>
      <c r="C143" s="17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ht="12.75">
      <c r="A144" s="12"/>
      <c r="B144" s="12"/>
      <c r="C144" s="17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ht="12.75">
      <c r="A145" s="12"/>
      <c r="B145" s="12"/>
      <c r="C145" s="17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12.75">
      <c r="A146" s="12"/>
      <c r="B146" s="12"/>
      <c r="C146" s="17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12.75">
      <c r="A147" s="12"/>
      <c r="B147" s="12"/>
      <c r="C147" s="16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ht="12.75">
      <c r="A148" s="12"/>
      <c r="B148" s="12"/>
      <c r="C148" s="17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ht="12.75">
      <c r="A149" s="12"/>
      <c r="B149" s="12"/>
      <c r="C149" s="17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12.75">
      <c r="A150" s="12"/>
      <c r="B150" s="12"/>
      <c r="C150" s="17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12.75">
      <c r="A151" s="12"/>
      <c r="B151" s="12"/>
      <c r="C151" s="17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ht="12.75">
      <c r="A152" s="12"/>
      <c r="B152" s="12"/>
      <c r="C152" s="17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ht="12.75">
      <c r="A153" s="12"/>
      <c r="B153" s="12"/>
      <c r="C153" s="16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12.75">
      <c r="A154" s="12"/>
      <c r="B154" s="12"/>
      <c r="C154" s="16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ht="12.75">
      <c r="A155" s="12"/>
      <c r="B155" s="12"/>
      <c r="C155" s="16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ht="12.75">
      <c r="A156" s="12"/>
      <c r="B156" s="12"/>
      <c r="C156" s="16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ht="12.75">
      <c r="A157" s="12"/>
      <c r="B157" s="12"/>
      <c r="C157" s="16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12.75">
      <c r="A158" s="12"/>
      <c r="B158" s="12"/>
      <c r="C158" s="17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12.75">
      <c r="A159" s="12"/>
      <c r="B159" s="12"/>
      <c r="C159" s="16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ht="12.75">
      <c r="A160" s="12"/>
      <c r="B160" s="12"/>
      <c r="C160" s="17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ht="12.75">
      <c r="A161" s="12"/>
      <c r="B161" s="12"/>
      <c r="C161" s="17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12.75">
      <c r="A162" s="12"/>
      <c r="B162" s="12"/>
      <c r="C162" s="16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12.75">
      <c r="A163" s="12"/>
      <c r="B163" s="12"/>
      <c r="C163" s="16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ht="12.75">
      <c r="A164" s="12"/>
      <c r="B164" s="12"/>
      <c r="C164" s="16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ht="12.75">
      <c r="A165" s="12"/>
      <c r="B165" s="12"/>
      <c r="C165" s="17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12.75">
      <c r="A166" s="12"/>
      <c r="B166" s="12"/>
      <c r="C166" s="17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12.75">
      <c r="A167" s="12"/>
      <c r="B167" s="12"/>
      <c r="C167" s="17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ht="12.75">
      <c r="A168" s="12"/>
      <c r="B168" s="12"/>
      <c r="C168" s="17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ht="12.75">
      <c r="A169" s="12"/>
      <c r="B169" s="12"/>
      <c r="C169" s="17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12.75">
      <c r="A170" s="12"/>
      <c r="B170" s="12"/>
      <c r="C170" s="16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12.75">
      <c r="A171" s="12"/>
      <c r="B171" s="12"/>
      <c r="C171" s="17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ht="12.75">
      <c r="A172" s="12"/>
      <c r="B172" s="12"/>
      <c r="C172" s="16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ht="12.75">
      <c r="A173" s="12"/>
      <c r="B173" s="12"/>
      <c r="C173" s="16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12.75">
      <c r="A174" s="12"/>
      <c r="B174" s="12"/>
      <c r="C174" s="16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ht="12.75">
      <c r="A175" s="12"/>
      <c r="B175" s="12"/>
      <c r="C175" s="16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ht="12.75">
      <c r="A176" s="12"/>
      <c r="B176" s="12"/>
      <c r="C176" s="16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ht="12.75">
      <c r="A177" s="12"/>
      <c r="B177" s="12"/>
      <c r="C177" s="16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12.75">
      <c r="A178" s="12"/>
      <c r="B178" s="12"/>
      <c r="C178" s="16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12.75">
      <c r="A179" s="12"/>
      <c r="B179" s="12"/>
      <c r="C179" s="17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ht="12.75">
      <c r="A180" s="12"/>
      <c r="B180" s="12"/>
      <c r="C180" s="16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ht="12.75">
      <c r="A181" s="12"/>
      <c r="B181" s="12"/>
      <c r="C181" s="16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12.75">
      <c r="A182" s="12"/>
      <c r="B182" s="12"/>
      <c r="C182" s="16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12.75">
      <c r="A183" s="12"/>
      <c r="B183" s="12"/>
      <c r="C183" s="16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ht="12.75">
      <c r="A184" s="12"/>
      <c r="B184" s="12"/>
      <c r="C184" s="16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12.75">
      <c r="A185" s="12"/>
      <c r="B185" s="12"/>
      <c r="C185" s="16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12.75">
      <c r="A186" s="12"/>
      <c r="B186" s="12"/>
      <c r="C186" s="16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2.75">
      <c r="A187" s="12"/>
      <c r="B187" s="12"/>
      <c r="C187" s="16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12.75">
      <c r="A188" s="12"/>
      <c r="B188" s="12"/>
      <c r="C188" s="16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12.75">
      <c r="A189" s="12"/>
      <c r="B189" s="12"/>
      <c r="C189" s="16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2.75">
      <c r="A190" s="12"/>
      <c r="B190" s="12"/>
      <c r="C190" s="16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2.75">
      <c r="A191" s="12"/>
      <c r="B191" s="12"/>
      <c r="C191" s="17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12.75">
      <c r="A192" s="12"/>
      <c r="B192" s="12"/>
      <c r="C192" s="164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12.75">
      <c r="A193" s="12"/>
      <c r="B193" s="12"/>
      <c r="C193" s="16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12.75">
      <c r="A194" s="12"/>
      <c r="B194" s="12"/>
      <c r="C194" s="17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12.75">
      <c r="A195" s="12"/>
      <c r="B195" s="12"/>
      <c r="C195" s="17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12.75">
      <c r="A196" s="12"/>
      <c r="B196" s="12"/>
      <c r="C196" s="16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12.75">
      <c r="A197" s="12"/>
      <c r="B197" s="12"/>
      <c r="C197" s="17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12.75">
      <c r="A198" s="12"/>
      <c r="B198" s="12"/>
      <c r="C198" s="17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12.75">
      <c r="A199" s="12"/>
      <c r="B199" s="12"/>
      <c r="C199" s="17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12.75">
      <c r="A200" s="12"/>
      <c r="B200" s="12"/>
      <c r="C200" s="17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12.75">
      <c r="A201" s="12"/>
      <c r="B201" s="12"/>
      <c r="C201" s="17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12.75">
      <c r="A202" s="12"/>
      <c r="B202" s="12"/>
      <c r="C202" s="17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12.75">
      <c r="A203" s="12"/>
      <c r="B203" s="12"/>
      <c r="C203" s="17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12.75">
      <c r="A204" s="12"/>
      <c r="B204" s="12"/>
      <c r="C204" s="17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ht="12.75">
      <c r="A205" s="12"/>
      <c r="B205" s="12"/>
      <c r="C205" s="16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12.75">
      <c r="A206" s="12"/>
      <c r="B206" s="12"/>
      <c r="C206" s="17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ht="12.75">
      <c r="A207" s="12"/>
      <c r="B207" s="12"/>
      <c r="C207" s="17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ht="12.75">
      <c r="A208" s="12"/>
      <c r="B208" s="12"/>
      <c r="C208" s="17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ht="12.75">
      <c r="A209" s="12"/>
      <c r="B209" s="12"/>
      <c r="C209" s="164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12.75">
      <c r="A210" s="12"/>
      <c r="B210" s="12"/>
      <c r="C210" s="17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ht="12.75">
      <c r="A211" s="12"/>
      <c r="B211" s="12"/>
      <c r="C211" s="17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ht="12.75">
      <c r="A212" s="12"/>
      <c r="B212" s="12"/>
      <c r="C212" s="17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ht="12.75">
      <c r="A213" s="12"/>
      <c r="B213" s="12"/>
      <c r="C213" s="16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12.75">
      <c r="A214" s="12"/>
      <c r="B214" s="12"/>
      <c r="C214" s="164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12.75">
      <c r="A215" s="12"/>
      <c r="B215" s="12"/>
      <c r="C215" s="17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ht="12.75">
      <c r="A216" s="12"/>
      <c r="B216" s="12"/>
      <c r="C216" s="17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ht="12.75">
      <c r="A217" s="12"/>
      <c r="B217" s="12"/>
      <c r="C217" s="17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12.75">
      <c r="A218" s="12"/>
      <c r="B218" s="12"/>
      <c r="C218" s="17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12.75">
      <c r="A219" s="12"/>
      <c r="B219" s="12"/>
      <c r="C219" s="17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ht="12.75">
      <c r="A220" s="12"/>
      <c r="B220" s="12"/>
      <c r="C220" s="17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ht="12.75">
      <c r="A221" s="12"/>
      <c r="B221" s="12"/>
      <c r="C221" s="17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12.75">
      <c r="A222" s="12"/>
      <c r="B222" s="12"/>
      <c r="C222" s="16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12.75">
      <c r="A223" s="12"/>
      <c r="B223" s="12"/>
      <c r="C223" s="164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ht="12.75">
      <c r="A224" s="12"/>
      <c r="B224" s="12"/>
      <c r="C224" s="16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ht="12.75">
      <c r="A225" s="12"/>
      <c r="B225" s="12"/>
      <c r="C225" s="17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12.75">
      <c r="A226" s="12"/>
      <c r="B226" s="12"/>
      <c r="C226" s="17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12.75">
      <c r="A227" s="12"/>
      <c r="B227" s="12"/>
      <c r="C227" s="164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ht="12.75">
      <c r="A228" s="12"/>
      <c r="B228" s="12"/>
      <c r="C228" s="16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ht="12.75">
      <c r="A229" s="12"/>
      <c r="B229" s="12"/>
      <c r="C229" s="17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12.75">
      <c r="A230" s="12"/>
      <c r="B230" s="12"/>
      <c r="C230" s="17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12.75">
      <c r="A231" s="12"/>
      <c r="B231" s="12"/>
      <c r="C231" s="17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ht="12.75">
      <c r="A232" s="12"/>
      <c r="B232" s="12"/>
      <c r="C232" s="16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ht="12.75">
      <c r="A233" s="12"/>
      <c r="B233" s="12"/>
      <c r="C233" s="16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12.75">
      <c r="A234" s="12"/>
      <c r="B234" s="12"/>
      <c r="C234" s="16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12.75">
      <c r="A235" s="12"/>
      <c r="B235" s="12"/>
      <c r="C235" s="16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ht="12.75">
      <c r="A236" s="12"/>
      <c r="B236" s="12"/>
      <c r="C236" s="164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ht="12.75">
      <c r="A237" s="12"/>
      <c r="B237" s="12"/>
      <c r="C237" s="164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12.75">
      <c r="A238" s="12"/>
      <c r="B238" s="12"/>
      <c r="C238" s="17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12.75">
      <c r="A239" s="12"/>
      <c r="B239" s="12"/>
      <c r="C239" s="16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ht="12.75">
      <c r="A240" s="12"/>
      <c r="B240" s="12"/>
      <c r="C240" s="164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ht="12.75">
      <c r="A241" s="12"/>
      <c r="B241" s="12"/>
      <c r="C241" s="16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12.75">
      <c r="A242" s="12"/>
      <c r="B242" s="12"/>
      <c r="C242" s="16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12.75">
      <c r="A243" s="12"/>
      <c r="B243" s="12"/>
      <c r="C243" s="164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ht="12.75">
      <c r="A244" s="12"/>
      <c r="B244" s="12"/>
      <c r="C244" s="164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ht="12.75">
      <c r="A245" s="12"/>
      <c r="B245" s="12"/>
      <c r="C245" s="164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12.75">
      <c r="A246" s="12"/>
      <c r="B246" s="12"/>
      <c r="C246" s="164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12.75">
      <c r="A247" s="12"/>
      <c r="B247" s="12"/>
      <c r="C247" s="164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ht="12.75">
      <c r="A248" s="12"/>
      <c r="B248" s="12"/>
      <c r="C248" s="17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ht="12.75">
      <c r="A249" s="12"/>
      <c r="B249" s="12"/>
      <c r="C249" s="16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12.75">
      <c r="A250" s="12"/>
      <c r="B250" s="12"/>
      <c r="C250" s="170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12.75">
      <c r="A251" s="12"/>
      <c r="B251" s="12"/>
      <c r="C251" s="170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ht="12.75">
      <c r="A252" s="12"/>
      <c r="B252" s="12"/>
      <c r="C252" s="170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ht="12.75">
      <c r="A253" s="12"/>
      <c r="B253" s="12"/>
      <c r="C253" s="16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12.75">
      <c r="A254" s="12"/>
      <c r="B254" s="12"/>
      <c r="C254" s="164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12.75">
      <c r="A255" s="12"/>
      <c r="B255" s="12"/>
      <c r="C255" s="16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ht="12.75">
      <c r="A256" s="12"/>
      <c r="B256" s="12"/>
      <c r="C256" s="16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ht="12.75">
      <c r="A257" s="12"/>
      <c r="B257" s="12"/>
      <c r="C257" s="164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12.75">
      <c r="A258" s="12"/>
      <c r="B258" s="12"/>
      <c r="C258" s="164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ht="12.75">
      <c r="A259" s="12"/>
      <c r="B259" s="12"/>
      <c r="C259" s="16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ht="12.75">
      <c r="A260" s="12"/>
      <c r="B260" s="12"/>
      <c r="C260" s="164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ht="12.75">
      <c r="A261" s="12"/>
      <c r="B261" s="12"/>
      <c r="C261" s="170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12.75">
      <c r="A262" s="12"/>
      <c r="B262" s="12"/>
      <c r="C262" s="170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ht="12.75">
      <c r="A263" s="12"/>
      <c r="B263" s="12"/>
      <c r="C263" s="170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ht="12.75">
      <c r="A264" s="12"/>
      <c r="B264" s="12"/>
      <c r="C264" s="170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ht="12.75">
      <c r="A265" s="12"/>
      <c r="B265" s="12"/>
      <c r="C265" s="170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12.75">
      <c r="A266" s="12"/>
      <c r="B266" s="12"/>
      <c r="C266" s="17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ht="12.75">
      <c r="A267" s="12"/>
      <c r="B267" s="12"/>
      <c r="C267" s="17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ht="12.75">
      <c r="A268" s="12"/>
      <c r="B268" s="12"/>
      <c r="C268" s="17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ht="12.75">
      <c r="A269" s="12"/>
      <c r="B269" s="12"/>
      <c r="C269" s="16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12.75">
      <c r="A270" s="12"/>
      <c r="B270" s="12"/>
      <c r="C270" s="16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12.75">
      <c r="A271" s="12"/>
      <c r="B271" s="12"/>
      <c r="C271" s="17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ht="12.75">
      <c r="A272" s="12"/>
      <c r="B272" s="12"/>
      <c r="C272" s="164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ht="12.75">
      <c r="A273" s="12"/>
      <c r="B273" s="12"/>
      <c r="C273" s="164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12.75">
      <c r="A274" s="12"/>
      <c r="B274" s="12"/>
      <c r="C274" s="164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12.75">
      <c r="A275" s="12"/>
      <c r="B275" s="12"/>
      <c r="C275" s="17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ht="12.75">
      <c r="A276" s="12"/>
      <c r="B276" s="12"/>
      <c r="C276" s="17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ht="12.75">
      <c r="A277" s="12"/>
      <c r="B277" s="12"/>
      <c r="C277" s="17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12.75">
      <c r="A278" s="12"/>
      <c r="B278" s="12"/>
      <c r="C278" s="17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12.75">
      <c r="A279" s="12"/>
      <c r="B279" s="12"/>
      <c r="C279" s="17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ht="12.75">
      <c r="A280" s="12"/>
      <c r="B280" s="12"/>
      <c r="C280" s="164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ht="12.75">
      <c r="A281" s="12"/>
      <c r="B281" s="12"/>
      <c r="C281" s="164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12.75">
      <c r="A282" s="12"/>
      <c r="B282" s="12"/>
      <c r="C282" s="164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12.75">
      <c r="A283" s="12"/>
      <c r="B283" s="12"/>
      <c r="C283" s="16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ht="12.75">
      <c r="A284" s="12"/>
      <c r="B284" s="12"/>
      <c r="C284" s="17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ht="12.75">
      <c r="A285" s="12"/>
      <c r="B285" s="12"/>
      <c r="C285" s="164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12.75">
      <c r="A286" s="12"/>
      <c r="B286" s="12"/>
      <c r="C286" s="164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12.75">
      <c r="A287" s="12"/>
      <c r="B287" s="12"/>
      <c r="C287" s="164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ht="12.75">
      <c r="A288" s="12"/>
      <c r="B288" s="12"/>
      <c r="C288" s="17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ht="12.75">
      <c r="A289" s="12"/>
      <c r="B289" s="12"/>
      <c r="C289" s="17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12.75">
      <c r="A290" s="12"/>
      <c r="B290" s="12"/>
      <c r="C290" s="16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12.75">
      <c r="A291" s="12"/>
      <c r="B291" s="12"/>
      <c r="C291" s="164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ht="12.75">
      <c r="A292" s="12"/>
      <c r="B292" s="12"/>
      <c r="C292" s="164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ht="12.75">
      <c r="A293" s="12"/>
      <c r="B293" s="12"/>
      <c r="C293" s="17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12.75">
      <c r="A294" s="12"/>
      <c r="B294" s="12"/>
      <c r="C294" s="17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12.75">
      <c r="A295" s="12"/>
      <c r="B295" s="12"/>
      <c r="C295" s="164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ht="12.75">
      <c r="A296" s="12"/>
      <c r="B296" s="12"/>
      <c r="C296" s="164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ht="12.75">
      <c r="A297" s="12"/>
      <c r="B297" s="12"/>
      <c r="C297" s="164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12.75">
      <c r="A298" s="12"/>
      <c r="B298" s="12"/>
      <c r="C298" s="17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ht="12.75">
      <c r="A299" s="12"/>
      <c r="B299" s="12"/>
      <c r="C299" s="164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22" ht="12.75">
      <c r="A300" s="12"/>
      <c r="B300" s="12"/>
      <c r="C300" s="164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:22" ht="12.75">
      <c r="A301" s="12"/>
      <c r="B301" s="12"/>
      <c r="C301" s="164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12.75">
      <c r="A302" s="12"/>
      <c r="B302" s="12"/>
      <c r="C302" s="164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12.75">
      <c r="A303" s="12"/>
      <c r="B303" s="12"/>
      <c r="C303" s="164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ht="12.75">
      <c r="A304" s="12"/>
      <c r="B304" s="12"/>
      <c r="C304" s="17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ht="12.75">
      <c r="A305" s="12"/>
      <c r="B305" s="12"/>
      <c r="C305" s="164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12.75">
      <c r="A306" s="12"/>
      <c r="B306" s="12"/>
      <c r="C306" s="164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ht="12.75">
      <c r="A307" s="12"/>
      <c r="B307" s="12"/>
      <c r="C307" s="164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ht="12.75">
      <c r="A308" s="12"/>
      <c r="B308" s="12"/>
      <c r="C308" s="164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ht="12.75">
      <c r="A309" s="12"/>
      <c r="B309" s="12"/>
      <c r="C309" s="164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12.75">
      <c r="A310" s="12"/>
      <c r="B310" s="12"/>
      <c r="C310" s="164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12.75">
      <c r="A311" s="12"/>
      <c r="B311" s="12"/>
      <c r="C311" s="164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ht="12.75">
      <c r="A312" s="12"/>
      <c r="B312" s="12"/>
      <c r="C312" s="164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ht="12.75">
      <c r="A313" s="12"/>
      <c r="B313" s="12"/>
      <c r="C313" s="17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12.75">
      <c r="A314" s="12"/>
      <c r="B314" s="12"/>
      <c r="C314" s="17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12.75">
      <c r="A315" s="12"/>
      <c r="B315" s="12"/>
      <c r="C315" s="164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ht="12.75">
      <c r="A316" s="12"/>
      <c r="B316" s="12"/>
      <c r="C316" s="164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ht="12.75">
      <c r="A317" s="12"/>
      <c r="B317" s="12"/>
      <c r="C317" s="164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12.75">
      <c r="A318" s="12"/>
      <c r="B318" s="12"/>
      <c r="C318" s="17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12.75">
      <c r="A319" s="12"/>
      <c r="B319" s="12"/>
      <c r="C319" s="164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ht="12.75">
      <c r="A320" s="12"/>
      <c r="B320" s="12"/>
      <c r="C320" s="164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ht="12.75">
      <c r="A321" s="12"/>
      <c r="B321" s="12"/>
      <c r="C321" s="164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12.75">
      <c r="A322" s="12"/>
      <c r="B322" s="12"/>
      <c r="C322" s="164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:22" ht="12.75">
      <c r="A323" s="12"/>
      <c r="B323" s="12"/>
      <c r="C323" s="17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1:22" ht="12.75">
      <c r="A324" s="12"/>
      <c r="B324" s="12"/>
      <c r="C324" s="164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ht="12.75">
      <c r="A325" s="12"/>
      <c r="B325" s="12"/>
      <c r="C325" s="164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12.75">
      <c r="A326" s="12"/>
      <c r="B326" s="12"/>
      <c r="C326" s="164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12.75">
      <c r="A327" s="12"/>
      <c r="B327" s="12"/>
      <c r="C327" s="164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ht="12.75">
      <c r="A328" s="12"/>
      <c r="B328" s="12"/>
      <c r="C328" s="164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 ht="12.75">
      <c r="A329" s="12"/>
      <c r="B329" s="12"/>
      <c r="C329" s="164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12.75">
      <c r="A330" s="12"/>
      <c r="B330" s="12"/>
      <c r="C330" s="176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12.75">
      <c r="A331" s="12"/>
      <c r="B331" s="12"/>
      <c r="C331" s="17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 ht="12.75">
      <c r="A332" s="12"/>
      <c r="B332" s="12"/>
      <c r="C332" s="164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ht="12.75">
      <c r="A333" s="12"/>
      <c r="B333" s="12"/>
      <c r="C333" s="164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12.75">
      <c r="A334" s="12"/>
      <c r="B334" s="12"/>
      <c r="C334" s="164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12.75">
      <c r="A335" s="12"/>
      <c r="B335" s="12"/>
      <c r="C335" s="17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 ht="12.75">
      <c r="A336" s="12"/>
      <c r="B336" s="12"/>
      <c r="C336" s="164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 ht="12.75">
      <c r="A337" s="12"/>
      <c r="B337" s="12"/>
      <c r="C337" s="164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12.75">
      <c r="A338" s="12"/>
      <c r="B338" s="12"/>
      <c r="C338" s="164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12.75">
      <c r="A339" s="12"/>
      <c r="B339" s="12"/>
      <c r="C339" s="164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ht="12.75">
      <c r="A340" s="12"/>
      <c r="B340" s="12"/>
      <c r="C340" s="17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 ht="12.75">
      <c r="A341" s="12"/>
      <c r="B341" s="12"/>
      <c r="C341" s="164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12.75">
      <c r="A342" s="12"/>
      <c r="B342" s="12"/>
      <c r="C342" s="164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12.75">
      <c r="A343" s="12"/>
      <c r="B343" s="12"/>
      <c r="C343" s="164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ht="12.75">
      <c r="A344" s="12"/>
      <c r="B344" s="12"/>
      <c r="C344" s="17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 ht="12.75">
      <c r="A345" s="12"/>
      <c r="B345" s="12"/>
      <c r="C345" s="17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12.75">
      <c r="A346" s="12"/>
      <c r="B346" s="12"/>
      <c r="C346" s="164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12.75">
      <c r="A347" s="12"/>
      <c r="B347" s="12"/>
      <c r="C347" s="164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 ht="12.75">
      <c r="A348" s="12"/>
      <c r="B348" s="12"/>
      <c r="C348" s="17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 ht="12.75">
      <c r="A349" s="12"/>
      <c r="B349" s="12"/>
      <c r="C349" s="17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12.75">
      <c r="A350" s="12"/>
      <c r="B350" s="12"/>
      <c r="C350" s="17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ht="12.75">
      <c r="A351" s="12"/>
      <c r="B351" s="12"/>
      <c r="C351" s="17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 ht="12.75">
      <c r="A352" s="12"/>
      <c r="B352" s="12"/>
      <c r="C352" s="164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 ht="12.75">
      <c r="A353" s="12"/>
      <c r="B353" s="12"/>
      <c r="C353" s="170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12.75">
      <c r="A354" s="12"/>
      <c r="B354" s="12"/>
      <c r="C354" s="170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12.75">
      <c r="A355" s="12"/>
      <c r="B355" s="12"/>
      <c r="C355" s="170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 ht="12.75">
      <c r="A356" s="12"/>
      <c r="B356" s="12"/>
      <c r="C356" s="17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 ht="12.75">
      <c r="A357" s="12"/>
      <c r="B357" s="12"/>
      <c r="C357" s="17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12.75">
      <c r="A358" s="12"/>
      <c r="B358" s="12"/>
      <c r="C358" s="170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ht="12.75">
      <c r="A359" s="12"/>
      <c r="B359" s="12"/>
      <c r="C359" s="164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 ht="12.75">
      <c r="A360" s="12"/>
      <c r="B360" s="12"/>
      <c r="C360" s="170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 ht="12.75">
      <c r="A361" s="12"/>
      <c r="B361" s="12"/>
      <c r="C361" s="170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12.75">
      <c r="A362" s="12"/>
      <c r="B362" s="12"/>
      <c r="C362" s="170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12.75">
      <c r="A363" s="12"/>
      <c r="B363" s="12"/>
      <c r="C363" s="170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 ht="12.75">
      <c r="A364" s="12"/>
      <c r="B364" s="12"/>
      <c r="C364" s="164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 ht="12.75">
      <c r="A365" s="12"/>
      <c r="B365" s="12"/>
      <c r="C365" s="170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12.75">
      <c r="A366" s="12"/>
      <c r="B366" s="12"/>
      <c r="C366" s="170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1:22" ht="12.75">
      <c r="A367" s="12"/>
      <c r="B367" s="12"/>
      <c r="C367" s="170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1:22" ht="12.75">
      <c r="A368" s="12"/>
      <c r="B368" s="12"/>
      <c r="C368" s="170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1:22" ht="12.75">
      <c r="A369" s="12"/>
      <c r="B369" s="12"/>
      <c r="C369" s="164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12.75">
      <c r="A370" s="12"/>
      <c r="B370" s="12"/>
      <c r="C370" s="164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12.75">
      <c r="A371" s="12"/>
      <c r="B371" s="12"/>
      <c r="C371" s="170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 ht="12.75">
      <c r="A372" s="12"/>
      <c r="B372" s="12"/>
      <c r="C372" s="170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 ht="12.75">
      <c r="A373" s="12"/>
      <c r="B373" s="12"/>
      <c r="C373" s="170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12.75">
      <c r="A374" s="12"/>
      <c r="B374" s="12"/>
      <c r="C374" s="170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12.75">
      <c r="A375" s="12"/>
      <c r="B375" s="12"/>
      <c r="C375" s="164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 ht="12.75">
      <c r="A376" s="12"/>
      <c r="B376" s="12"/>
      <c r="C376" s="170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 ht="12.75">
      <c r="A377" s="12"/>
      <c r="B377" s="12"/>
      <c r="C377" s="170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12.75">
      <c r="A378" s="12"/>
      <c r="B378" s="12"/>
      <c r="C378" s="170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12"/>
      <c r="B379" s="12"/>
      <c r="C379" s="170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12"/>
      <c r="B380" s="12"/>
      <c r="C380" s="170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12"/>
      <c r="B381" s="12"/>
      <c r="C381" s="170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12"/>
      <c r="B382" s="12"/>
      <c r="C382" s="170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12"/>
      <c r="B383" s="12"/>
      <c r="C383" s="164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12"/>
      <c r="B384" s="12"/>
      <c r="C384" s="170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12"/>
      <c r="B385" s="12"/>
      <c r="C385" s="170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12"/>
      <c r="B386" s="12"/>
      <c r="C386" s="164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12"/>
      <c r="B387" s="12"/>
      <c r="C387" s="170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12"/>
      <c r="B388" s="12"/>
      <c r="C388" s="170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12"/>
      <c r="B389" s="12"/>
      <c r="C389" s="170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12"/>
      <c r="B390" s="12"/>
      <c r="C390" s="17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12"/>
      <c r="B391" s="12"/>
      <c r="C391" s="17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12"/>
      <c r="B392" s="12"/>
      <c r="C392" s="16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1:22" ht="12.75">
      <c r="A393" s="12"/>
      <c r="B393" s="12"/>
      <c r="C393" s="170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12.75">
      <c r="A394" s="12"/>
      <c r="B394" s="12"/>
      <c r="C394" s="170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12.75">
      <c r="A395" s="12"/>
      <c r="B395" s="12"/>
      <c r="C395" s="170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 ht="12.75">
      <c r="A396" s="12"/>
      <c r="B396" s="12"/>
      <c r="C396" s="170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 ht="12.75">
      <c r="A397" s="12"/>
      <c r="B397" s="12"/>
      <c r="C397" s="164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12.75">
      <c r="A398" s="12"/>
      <c r="B398" s="12"/>
      <c r="C398" s="170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1:22" ht="12.75">
      <c r="A399" s="12"/>
      <c r="B399" s="12"/>
      <c r="C399" s="170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1:22" ht="12.75">
      <c r="A400" s="12"/>
      <c r="B400" s="12"/>
      <c r="C400" s="170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1:22" ht="12.75">
      <c r="A401" s="12"/>
      <c r="B401" s="12"/>
      <c r="C401" s="170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12.75">
      <c r="A402" s="12"/>
      <c r="B402" s="12"/>
      <c r="C402" s="164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12.75">
      <c r="A403" s="12"/>
      <c r="B403" s="12"/>
      <c r="C403" s="164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 ht="12.75">
      <c r="A404" s="12"/>
      <c r="B404" s="12"/>
      <c r="C404" s="164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 ht="12.75">
      <c r="A405" s="12"/>
      <c r="B405" s="12"/>
      <c r="C405" s="170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1:22" ht="12.75">
      <c r="A406" s="12"/>
      <c r="B406" s="12"/>
      <c r="C406" s="170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1:22" ht="12.75">
      <c r="A407" s="12"/>
      <c r="B407" s="12"/>
      <c r="C407" s="164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1:22" ht="12.75">
      <c r="A408" s="12"/>
      <c r="B408" s="12"/>
      <c r="C408" s="170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1:22" ht="12.75">
      <c r="A409" s="12"/>
      <c r="B409" s="12"/>
      <c r="C409" s="170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12.75">
      <c r="A410" s="12"/>
      <c r="B410" s="12"/>
      <c r="C410" s="164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12.75">
      <c r="A411" s="12"/>
      <c r="B411" s="12"/>
      <c r="C411" s="170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 ht="12.75">
      <c r="A412" s="12"/>
      <c r="B412" s="12"/>
      <c r="C412" s="170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 ht="12.75">
      <c r="A413" s="12"/>
      <c r="B413" s="12"/>
      <c r="C413" s="17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12.75">
      <c r="A414" s="12"/>
      <c r="B414" s="12"/>
      <c r="C414" s="164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12.75">
      <c r="A415" s="12"/>
      <c r="B415" s="12"/>
      <c r="C415" s="164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 ht="12.75">
      <c r="A416" s="12"/>
      <c r="B416" s="12"/>
      <c r="C416" s="170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 ht="12.75">
      <c r="A417" s="12"/>
      <c r="B417" s="12"/>
      <c r="C417" s="170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12.75">
      <c r="A418" s="12"/>
      <c r="B418" s="12"/>
      <c r="C418" s="170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12.75">
      <c r="A419" s="12"/>
      <c r="B419" s="12"/>
      <c r="C419" s="170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 ht="12.75">
      <c r="A420" s="12"/>
      <c r="B420" s="12"/>
      <c r="C420" s="17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 ht="12.75">
      <c r="A421" s="12"/>
      <c r="B421" s="12"/>
      <c r="C421" s="17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12.75">
      <c r="A422" s="12"/>
      <c r="B422" s="12"/>
      <c r="C422" s="17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12.75">
      <c r="A423" s="12"/>
      <c r="B423" s="12"/>
      <c r="C423" s="164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 ht="12.75">
      <c r="A424" s="12"/>
      <c r="B424" s="12"/>
      <c r="C424" s="164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 ht="12.75">
      <c r="A425" s="12"/>
      <c r="B425" s="12"/>
      <c r="C425" s="17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12.75">
      <c r="A426" s="12"/>
      <c r="B426" s="12"/>
      <c r="C426" s="164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12.75">
      <c r="A427" s="12"/>
      <c r="B427" s="12"/>
      <c r="C427" s="164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 ht="12.75">
      <c r="A428" s="12"/>
      <c r="B428" s="12"/>
      <c r="C428" s="164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 ht="12.75">
      <c r="A429" s="12"/>
      <c r="B429" s="12"/>
      <c r="C429" s="17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12.75">
      <c r="A430" s="12"/>
      <c r="B430" s="12"/>
      <c r="C430" s="17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12.75">
      <c r="A431" s="12"/>
      <c r="B431" s="12"/>
      <c r="C431" s="17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 ht="12.75">
      <c r="A432" s="12"/>
      <c r="B432" s="12"/>
      <c r="C432" s="176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 ht="12.75">
      <c r="A433" s="12"/>
      <c r="B433" s="12"/>
      <c r="C433" s="17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12.75">
      <c r="A434" s="12"/>
      <c r="B434" s="12"/>
      <c r="C434" s="17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12.75">
      <c r="A435" s="12"/>
      <c r="B435" s="12"/>
      <c r="C435" s="164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 ht="12.75">
      <c r="A436" s="12"/>
      <c r="B436" s="12"/>
      <c r="C436" s="164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ht="12.75">
      <c r="A437" s="12"/>
      <c r="B437" s="12"/>
      <c r="C437" s="164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12.75">
      <c r="A438" s="12"/>
      <c r="B438" s="12"/>
      <c r="C438" s="164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12.75">
      <c r="A439" s="12"/>
      <c r="B439" s="12"/>
      <c r="C439" s="17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 ht="12.75">
      <c r="A440" s="12"/>
      <c r="B440" s="12"/>
      <c r="C440" s="17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 ht="12.75">
      <c r="A441" s="12"/>
      <c r="B441" s="12"/>
      <c r="C441" s="17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12.75">
      <c r="A442" s="12"/>
      <c r="B442" s="12"/>
      <c r="C442" s="17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12.75">
      <c r="A443" s="12"/>
      <c r="B443" s="12"/>
      <c r="C443" s="17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 ht="12.75">
      <c r="A444" s="12"/>
      <c r="B444" s="12"/>
      <c r="C444" s="176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 ht="12.75">
      <c r="A445" s="12"/>
      <c r="B445" s="12"/>
      <c r="C445" s="17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12.75">
      <c r="A446" s="12"/>
      <c r="B446" s="12"/>
      <c r="C446" s="17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12.75">
      <c r="A447" s="12"/>
      <c r="B447" s="12"/>
      <c r="C447" s="17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ht="12.75">
      <c r="A448" s="12"/>
      <c r="B448" s="12"/>
      <c r="C448" s="17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 ht="12.75">
      <c r="A449" s="12"/>
      <c r="B449" s="12"/>
      <c r="C449" s="176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12.75">
      <c r="A450" s="12"/>
      <c r="B450" s="12"/>
      <c r="C450" s="17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12.75">
      <c r="A451" s="12"/>
      <c r="B451" s="12"/>
      <c r="C451" s="164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 ht="12.75">
      <c r="A452" s="12"/>
      <c r="B452" s="12"/>
      <c r="C452" s="164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 ht="12.75">
      <c r="A453" s="12"/>
      <c r="B453" s="12"/>
      <c r="C453" s="164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12.75">
      <c r="A454" s="12"/>
      <c r="B454" s="12"/>
      <c r="C454" s="164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12.75">
      <c r="A455" s="12"/>
      <c r="B455" s="12"/>
      <c r="C455" s="17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 ht="12.75">
      <c r="A456" s="12"/>
      <c r="B456" s="12"/>
      <c r="C456" s="164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 ht="12.75">
      <c r="A457" s="12"/>
      <c r="B457" s="12"/>
      <c r="C457" s="164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12.75">
      <c r="A458" s="12"/>
      <c r="B458" s="12"/>
      <c r="C458" s="164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12.75">
      <c r="A459" s="12"/>
      <c r="B459" s="12"/>
      <c r="C459" s="17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 ht="12.75">
      <c r="A460" s="12"/>
      <c r="B460" s="12"/>
      <c r="C460" s="17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 ht="12.75">
      <c r="A461" s="12"/>
      <c r="B461" s="12"/>
      <c r="C461" s="164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12.75">
      <c r="A462" s="12"/>
      <c r="B462" s="12"/>
      <c r="C462" s="164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12.75">
      <c r="A463" s="12"/>
      <c r="B463" s="12"/>
      <c r="C463" s="164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 ht="12.75">
      <c r="A464" s="12"/>
      <c r="B464" s="12"/>
      <c r="C464" s="17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 ht="12.75">
      <c r="A465" s="12"/>
      <c r="B465" s="12"/>
      <c r="C465" s="17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12.75">
      <c r="A466" s="12"/>
      <c r="B466" s="12"/>
      <c r="C466" s="164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12.75">
      <c r="A467" s="12"/>
      <c r="B467" s="12"/>
      <c r="C467" s="164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 ht="12.75">
      <c r="A468" s="12"/>
      <c r="B468" s="12"/>
      <c r="C468" s="164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 ht="12.75">
      <c r="A469" s="12"/>
      <c r="B469" s="12"/>
      <c r="C469" s="17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12.75">
      <c r="A470" s="12"/>
      <c r="B470" s="12"/>
      <c r="C470" s="164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12.75">
      <c r="A471" s="12"/>
      <c r="B471" s="12"/>
      <c r="C471" s="164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ht="12.75">
      <c r="A472" s="12"/>
      <c r="B472" s="12"/>
      <c r="C472" s="164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ht="12.75">
      <c r="A473" s="12"/>
      <c r="B473" s="12"/>
      <c r="C473" s="164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12.75">
      <c r="A474" s="12"/>
      <c r="B474" s="12"/>
      <c r="C474" s="164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12.75">
      <c r="A475" s="12"/>
      <c r="B475" s="12"/>
      <c r="C475" s="17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 ht="12.75">
      <c r="A476" s="12"/>
      <c r="B476" s="12"/>
      <c r="C476" s="164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 ht="12.75">
      <c r="A477" s="12"/>
      <c r="B477" s="12"/>
      <c r="C477" s="164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12.75">
      <c r="A478" s="12"/>
      <c r="B478" s="12"/>
      <c r="C478" s="164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12.75">
      <c r="A479" s="12"/>
      <c r="B479" s="12"/>
      <c r="C479" s="164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 ht="12.75">
      <c r="A480" s="12"/>
      <c r="B480" s="12"/>
      <c r="C480" s="164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 ht="12.75">
      <c r="A481" s="12"/>
      <c r="B481" s="12"/>
      <c r="C481" s="164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12.75">
      <c r="A482" s="12"/>
      <c r="B482" s="12"/>
      <c r="C482" s="164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12.75">
      <c r="A483" s="12"/>
      <c r="B483" s="12"/>
      <c r="C483" s="164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 ht="12.75">
      <c r="A484" s="12"/>
      <c r="B484" s="12"/>
      <c r="C484" s="176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 ht="12.75">
      <c r="A485" s="12"/>
      <c r="B485" s="12"/>
      <c r="C485" s="17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12.75">
      <c r="A486" s="12"/>
      <c r="B486" s="12"/>
      <c r="C486" s="164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12.75">
      <c r="A487" s="12"/>
      <c r="B487" s="12"/>
      <c r="C487" s="164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 ht="12.75">
      <c r="A488" s="12"/>
      <c r="B488" s="12"/>
      <c r="C488" s="164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 ht="12.75">
      <c r="A489" s="12"/>
      <c r="B489" s="12"/>
      <c r="C489" s="17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12.75">
      <c r="A490" s="12"/>
      <c r="B490" s="12"/>
      <c r="C490" s="164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12.75">
      <c r="A491" s="12"/>
      <c r="B491" s="12"/>
      <c r="C491" s="164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 ht="12.75">
      <c r="A492" s="12"/>
      <c r="B492" s="12"/>
      <c r="C492" s="164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 ht="12.75">
      <c r="A493" s="12"/>
      <c r="B493" s="12"/>
      <c r="C493" s="164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12.75">
      <c r="A494" s="12"/>
      <c r="B494" s="12"/>
      <c r="C494" s="17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12.75">
      <c r="A495" s="12"/>
      <c r="B495" s="12"/>
      <c r="C495" s="164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 ht="12.75">
      <c r="A496" s="12"/>
      <c r="B496" s="12"/>
      <c r="C496" s="164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 ht="12.75">
      <c r="A497" s="12"/>
      <c r="B497" s="12"/>
      <c r="C497" s="164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12.75">
      <c r="A498" s="12"/>
      <c r="B498" s="12"/>
      <c r="C498" s="17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12.75">
      <c r="A499" s="12"/>
      <c r="B499" s="12"/>
      <c r="C499" s="17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 ht="12.75">
      <c r="A500" s="12"/>
      <c r="B500" s="12"/>
      <c r="C500" s="164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 ht="12.75">
      <c r="A501" s="12"/>
      <c r="B501" s="12"/>
      <c r="C501" s="164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12.75">
      <c r="A502" s="12"/>
      <c r="B502" s="12"/>
      <c r="C502" s="17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12.75">
      <c r="A503" s="12"/>
      <c r="B503" s="12"/>
      <c r="C503" s="17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 ht="12.75">
      <c r="A504" s="12"/>
      <c r="B504" s="12"/>
      <c r="C504" s="17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 ht="12.75">
      <c r="A505" s="12"/>
      <c r="B505" s="12"/>
      <c r="C505" s="17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12.75">
      <c r="A506" s="12"/>
      <c r="B506" s="12"/>
      <c r="C506" s="164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12.75">
      <c r="A507" s="12"/>
      <c r="B507" s="12"/>
      <c r="C507" s="170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 ht="12.75">
      <c r="A508" s="12"/>
      <c r="B508" s="12"/>
      <c r="C508" s="170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 ht="12.75">
      <c r="A509" s="12"/>
      <c r="B509" s="12"/>
      <c r="C509" s="170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12.75">
      <c r="A510" s="12"/>
      <c r="B510" s="12"/>
      <c r="C510" s="177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12.75">
      <c r="A511" s="12"/>
      <c r="B511" s="12"/>
      <c r="C511" s="177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 ht="12.75">
      <c r="A512" s="12"/>
      <c r="B512" s="12"/>
      <c r="C512" s="170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 ht="12.75">
      <c r="A513" s="12"/>
      <c r="B513" s="12"/>
      <c r="C513" s="164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12.75">
      <c r="A514" s="12"/>
      <c r="B514" s="12"/>
      <c r="C514" s="170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12.75">
      <c r="A515" s="12"/>
      <c r="B515" s="12"/>
      <c r="C515" s="170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 ht="12.75">
      <c r="A516" s="12"/>
      <c r="B516" s="12"/>
      <c r="C516" s="170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 ht="12.75">
      <c r="A517" s="12"/>
      <c r="B517" s="12"/>
      <c r="C517" s="170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12.75">
      <c r="A518" s="12"/>
      <c r="B518" s="12"/>
      <c r="C518" s="164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12.75">
      <c r="A519" s="12"/>
      <c r="B519" s="12"/>
      <c r="C519" s="170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 ht="12.75">
      <c r="A520" s="12"/>
      <c r="B520" s="12"/>
      <c r="C520" s="170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 ht="12.75">
      <c r="A521" s="12"/>
      <c r="B521" s="12"/>
      <c r="C521" s="170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12.75">
      <c r="A522" s="12"/>
      <c r="B522" s="12"/>
      <c r="C522" s="170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12.75">
      <c r="A523" s="12"/>
      <c r="B523" s="12"/>
      <c r="C523" s="164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 ht="12.75">
      <c r="A524" s="12"/>
      <c r="B524" s="12"/>
      <c r="C524" s="164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 ht="12.75">
      <c r="A525" s="12"/>
      <c r="B525" s="12"/>
      <c r="C525" s="170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12.75">
      <c r="A526" s="12"/>
      <c r="B526" s="12"/>
      <c r="C526" s="170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12.75">
      <c r="A527" s="12"/>
      <c r="B527" s="12"/>
      <c r="C527" s="170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 ht="12.75">
      <c r="A528" s="12"/>
      <c r="B528" s="12"/>
      <c r="C528" s="170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ht="12.75">
      <c r="A529" s="12"/>
      <c r="B529" s="12"/>
      <c r="C529" s="164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12.75">
      <c r="A530" s="12"/>
      <c r="B530" s="12"/>
      <c r="C530" s="170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12.75">
      <c r="A531" s="12"/>
      <c r="B531" s="12"/>
      <c r="C531" s="170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 ht="12.75">
      <c r="A532" s="12"/>
      <c r="B532" s="12"/>
      <c r="C532" s="170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ht="12.75">
      <c r="A533" s="12"/>
      <c r="B533" s="12"/>
      <c r="C533" s="170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12.75">
      <c r="A534" s="12"/>
      <c r="B534" s="12"/>
      <c r="C534" s="170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12.75">
      <c r="A535" s="12"/>
      <c r="B535" s="12"/>
      <c r="C535" s="170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 ht="12.75">
      <c r="A536" s="12"/>
      <c r="B536" s="12"/>
      <c r="C536" s="170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 ht="12.75">
      <c r="A537" s="12"/>
      <c r="B537" s="12"/>
      <c r="C537" s="164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12.75">
      <c r="A538" s="12"/>
      <c r="B538" s="12"/>
      <c r="C538" s="170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12.75">
      <c r="A539" s="12"/>
      <c r="B539" s="12"/>
      <c r="C539" s="170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 ht="12.75">
      <c r="A540" s="12"/>
      <c r="B540" s="12"/>
      <c r="C540" s="164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ht="12.75">
      <c r="A541" s="12"/>
      <c r="B541" s="12"/>
      <c r="C541" s="170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12.75">
      <c r="A542" s="12"/>
      <c r="B542" s="12"/>
      <c r="C542" s="170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12.75">
      <c r="A543" s="12"/>
      <c r="B543" s="12"/>
      <c r="C543" s="170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ht="12.75">
      <c r="A544" s="12"/>
      <c r="B544" s="12"/>
      <c r="C544" s="17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ht="12.75">
      <c r="A545" s="12"/>
      <c r="B545" s="12"/>
      <c r="C545" s="17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12.75">
      <c r="A546" s="12"/>
      <c r="B546" s="12"/>
      <c r="C546" s="164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12.75">
      <c r="A547" s="12"/>
      <c r="B547" s="12"/>
      <c r="C547" s="170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 ht="12.75">
      <c r="A548" s="12"/>
      <c r="B548" s="12"/>
      <c r="C548" s="170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 ht="12.75">
      <c r="A549" s="12"/>
      <c r="B549" s="12"/>
      <c r="C549" s="170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12.75">
      <c r="A550" s="12"/>
      <c r="B550" s="12"/>
      <c r="C550" s="170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12.75">
      <c r="A551" s="12"/>
      <c r="B551" s="12"/>
      <c r="C551" s="164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 ht="12.75">
      <c r="A552" s="12"/>
      <c r="B552" s="12"/>
      <c r="C552" s="170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 ht="12.75">
      <c r="A553" s="12"/>
      <c r="B553" s="12"/>
      <c r="C553" s="170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12.75">
      <c r="A554" s="12"/>
      <c r="B554" s="12"/>
      <c r="C554" s="170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12.75">
      <c r="A555" s="12"/>
      <c r="B555" s="12"/>
      <c r="C555" s="170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 ht="12.75">
      <c r="A556" s="12"/>
      <c r="B556" s="12"/>
      <c r="C556" s="164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 ht="12.75">
      <c r="A557" s="12"/>
      <c r="B557" s="12"/>
      <c r="C557" s="164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12.75">
      <c r="A558" s="12"/>
      <c r="B558" s="12"/>
      <c r="C558" s="164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12.75">
      <c r="A559" s="12"/>
      <c r="B559" s="12"/>
      <c r="C559" s="170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 ht="12.75">
      <c r="A560" s="12"/>
      <c r="B560" s="12"/>
      <c r="C560" s="170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 ht="12.75">
      <c r="A561" s="12"/>
      <c r="B561" s="12"/>
      <c r="C561" s="164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12.75">
      <c r="A562" s="12"/>
      <c r="B562" s="12"/>
      <c r="C562" s="170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12.75">
      <c r="A563" s="12"/>
      <c r="B563" s="12"/>
      <c r="C563" s="170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 ht="12.75">
      <c r="A564" s="12"/>
      <c r="B564" s="12"/>
      <c r="C564" s="164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 ht="12.75">
      <c r="A565" s="12"/>
      <c r="B565" s="12"/>
      <c r="C565" s="170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12.75">
      <c r="A566" s="12"/>
      <c r="B566" s="12"/>
      <c r="C566" s="170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1:22" ht="12.75">
      <c r="A567" s="12"/>
      <c r="B567" s="12"/>
      <c r="C567" s="17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1:22" ht="12.75">
      <c r="A568" s="12"/>
      <c r="B568" s="12"/>
      <c r="C568" s="164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1:22" ht="12.75">
      <c r="A569" s="12"/>
      <c r="B569" s="12"/>
      <c r="C569" s="164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12.75">
      <c r="A570" s="12"/>
      <c r="B570" s="12"/>
      <c r="C570" s="17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12.75">
      <c r="A571" s="12"/>
      <c r="B571" s="12"/>
      <c r="C571" s="17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 ht="12.75">
      <c r="A572" s="12"/>
      <c r="B572" s="12"/>
      <c r="C572" s="17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 ht="12.75">
      <c r="A573" s="12"/>
      <c r="B573" s="12"/>
      <c r="C573" s="164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12.75">
      <c r="A574" s="12"/>
      <c r="B574" s="12"/>
      <c r="C574" s="170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12.75">
      <c r="A575" s="12"/>
      <c r="B575" s="12"/>
      <c r="C575" s="170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 ht="12.75">
      <c r="A576" s="12"/>
      <c r="B576" s="12"/>
      <c r="C576" s="170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 ht="12.75">
      <c r="A577" s="12"/>
      <c r="B577" s="12"/>
      <c r="C577" s="170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12.75">
      <c r="A578" s="12"/>
      <c r="B578" s="12"/>
      <c r="C578" s="170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1:22" ht="12.75">
      <c r="A579" s="12"/>
      <c r="B579" s="12"/>
      <c r="C579" s="170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1:22" ht="12.75">
      <c r="A580" s="12"/>
      <c r="B580" s="12"/>
      <c r="C580" s="170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1:22" ht="12.75">
      <c r="A581" s="12"/>
      <c r="B581" s="12"/>
      <c r="C581" s="170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12.75">
      <c r="A582" s="12"/>
      <c r="B582" s="12"/>
      <c r="C582" s="170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12.75">
      <c r="A583" s="12"/>
      <c r="B583" s="12"/>
      <c r="C583" s="164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 ht="12.75">
      <c r="A584" s="12"/>
      <c r="B584" s="12"/>
      <c r="C584" s="170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 ht="12.75">
      <c r="A585" s="12"/>
      <c r="B585" s="12"/>
      <c r="C585" s="170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12.75">
      <c r="A586" s="12"/>
      <c r="B586" s="12"/>
      <c r="C586" s="170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12.75">
      <c r="A587" s="12"/>
      <c r="B587" s="12"/>
      <c r="C587" s="164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 ht="12.75">
      <c r="A588" s="12"/>
      <c r="B588" s="12"/>
      <c r="C588" s="170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 ht="12.75">
      <c r="A589" s="12"/>
      <c r="B589" s="12"/>
      <c r="C589" s="170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12.75">
      <c r="A590" s="12"/>
      <c r="B590" s="12"/>
      <c r="C590" s="164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12.75">
      <c r="A591" s="12"/>
      <c r="B591" s="12"/>
      <c r="C591" s="164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 ht="12.75">
      <c r="A592" s="12"/>
      <c r="B592" s="12"/>
      <c r="C592" s="170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 ht="12.75">
      <c r="A593" s="12"/>
      <c r="B593" s="12"/>
      <c r="C593" s="170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12.75">
      <c r="A594" s="12"/>
      <c r="B594" s="12"/>
      <c r="C594" s="17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12.75">
      <c r="A595" s="12"/>
      <c r="B595" s="12"/>
      <c r="C595" s="164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 ht="12.75">
      <c r="A596" s="12"/>
      <c r="B596" s="12"/>
      <c r="C596" s="170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 ht="12.75">
      <c r="A597" s="12"/>
      <c r="B597" s="12"/>
      <c r="C597" s="170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12.75">
      <c r="A598" s="12"/>
      <c r="B598" s="12"/>
      <c r="C598" s="170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12.75">
      <c r="A599" s="12"/>
      <c r="B599" s="12"/>
      <c r="C599" s="170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 ht="12.75">
      <c r="A600" s="12"/>
      <c r="B600" s="12"/>
      <c r="C600" s="170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 ht="12.75">
      <c r="A601" s="12"/>
      <c r="B601" s="12"/>
      <c r="C601" s="170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12.75">
      <c r="A602" s="12"/>
      <c r="B602" s="12"/>
      <c r="C602" s="170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12.75">
      <c r="A603" s="12"/>
      <c r="B603" s="12"/>
      <c r="C603" s="17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 ht="12.75">
      <c r="A604" s="12"/>
      <c r="B604" s="12"/>
      <c r="C604" s="17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 ht="12.75">
      <c r="A605" s="12"/>
      <c r="B605" s="12"/>
      <c r="C605" s="17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12.75">
      <c r="A606" s="12"/>
      <c r="B606" s="12"/>
      <c r="C606" s="164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12.75">
      <c r="A607" s="12"/>
      <c r="B607" s="12"/>
      <c r="C607" s="170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 ht="12.75">
      <c r="A608" s="12"/>
      <c r="B608" s="12"/>
      <c r="C608" s="170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 ht="12.75">
      <c r="A609" s="12"/>
      <c r="B609" s="12"/>
      <c r="C609" s="170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12.75">
      <c r="A610" s="12"/>
      <c r="B610" s="12"/>
      <c r="C610" s="170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12.75">
      <c r="A611" s="12"/>
      <c r="B611" s="12"/>
      <c r="C611" s="170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 ht="12.75">
      <c r="A612" s="12"/>
      <c r="B612" s="12"/>
      <c r="C612" s="170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 ht="12.75">
      <c r="A613" s="12"/>
      <c r="B613" s="12"/>
      <c r="C613" s="170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12.75">
      <c r="A614" s="12"/>
      <c r="B614" s="12"/>
      <c r="C614" s="170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</row>
    <row r="615" spans="1:22" ht="12.75">
      <c r="A615" s="12"/>
      <c r="B615" s="12"/>
      <c r="C615" s="170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</row>
    <row r="616" spans="1:22" ht="12.75">
      <c r="A616" s="12"/>
      <c r="B616" s="12"/>
      <c r="C616" s="164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</row>
    <row r="617" spans="1:22" ht="12.75">
      <c r="A617" s="12"/>
      <c r="B617" s="12"/>
      <c r="C617" s="17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</row>
    <row r="618" spans="1:22" ht="12.75">
      <c r="A618" s="12"/>
      <c r="B618" s="12"/>
      <c r="C618" s="164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</row>
    <row r="619" spans="1:22" ht="12.75">
      <c r="A619" s="12"/>
      <c r="B619" s="12"/>
      <c r="C619" s="164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</row>
    <row r="620" spans="1:22" ht="12.75">
      <c r="A620" s="12"/>
      <c r="B620" s="12"/>
      <c r="C620" s="164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1:22" ht="12.75">
      <c r="A621" s="12"/>
      <c r="B621" s="12"/>
      <c r="C621" s="164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</row>
    <row r="622" spans="1:22" ht="12.75">
      <c r="A622" s="12"/>
      <c r="B622" s="12"/>
      <c r="C622" s="164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</row>
    <row r="623" spans="1:22" ht="12.75">
      <c r="A623" s="12"/>
      <c r="B623" s="12"/>
      <c r="C623" s="17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</row>
    <row r="624" spans="1:22" ht="12.75">
      <c r="A624" s="12"/>
      <c r="B624" s="12"/>
      <c r="C624" s="164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</row>
    <row r="625" spans="1:22" ht="12.75">
      <c r="A625" s="12"/>
      <c r="B625" s="12"/>
      <c r="C625" s="164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</row>
    <row r="626" spans="1:22" ht="12.75">
      <c r="A626" s="12"/>
      <c r="B626" s="12"/>
      <c r="C626" s="164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</row>
    <row r="627" spans="1:22" ht="12.75">
      <c r="A627" s="12"/>
      <c r="B627" s="12"/>
      <c r="C627" s="17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1:22" ht="12.75">
      <c r="A628" s="12"/>
      <c r="B628" s="12"/>
      <c r="C628" s="164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</row>
    <row r="629" spans="1:22" ht="12.75">
      <c r="A629" s="12"/>
      <c r="B629" s="12"/>
      <c r="C629" s="170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</row>
    <row r="630" spans="1:22" ht="12.75">
      <c r="A630" s="12"/>
      <c r="B630" s="12"/>
      <c r="C630" s="170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</row>
    <row r="631" spans="1:22" ht="12.75">
      <c r="A631" s="12"/>
      <c r="B631" s="12"/>
      <c r="C631" s="164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</row>
    <row r="632" spans="1:22" ht="12.75">
      <c r="A632" s="12"/>
      <c r="B632" s="12"/>
      <c r="C632" s="170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</row>
    <row r="633" spans="1:22" ht="12.75">
      <c r="A633" s="12"/>
      <c r="B633" s="12"/>
      <c r="C633" s="170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1:22" ht="12.75">
      <c r="A634" s="12"/>
      <c r="B634" s="12"/>
      <c r="C634" s="17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</row>
    <row r="635" spans="1:22" ht="12.75">
      <c r="A635" s="12"/>
      <c r="B635" s="12"/>
      <c r="C635" s="164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</row>
    <row r="636" spans="1:22" ht="12.75">
      <c r="A636" s="12"/>
      <c r="B636" s="12"/>
      <c r="C636" s="164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</row>
    <row r="637" spans="1:22" ht="12.75">
      <c r="A637" s="12"/>
      <c r="B637" s="12"/>
      <c r="C637" s="164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</row>
    <row r="638" spans="1:22" ht="12.75">
      <c r="A638" s="12"/>
      <c r="B638" s="12"/>
      <c r="C638" s="173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</row>
    <row r="639" spans="1:22" ht="12.75">
      <c r="A639" s="12"/>
      <c r="B639" s="12"/>
      <c r="C639" s="17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</row>
    <row r="640" spans="1:22" ht="12.75">
      <c r="A640" s="12"/>
      <c r="B640" s="12"/>
      <c r="C640" s="164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</row>
    <row r="641" spans="1:22" ht="12.75">
      <c r="A641" s="12"/>
      <c r="B641" s="12"/>
      <c r="C641" s="170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</row>
    <row r="642" spans="1:22" ht="12.75">
      <c r="A642" s="12"/>
      <c r="B642" s="12"/>
      <c r="C642" s="170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</row>
    <row r="643" spans="1:22" ht="12.75">
      <c r="A643" s="12"/>
      <c r="B643" s="12"/>
      <c r="C643" s="164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</row>
    <row r="644" spans="1:22" ht="12.75">
      <c r="A644" s="12"/>
      <c r="B644" s="12"/>
      <c r="C644" s="170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</row>
    <row r="645" spans="1:22" ht="12.75">
      <c r="A645" s="12"/>
      <c r="B645" s="12"/>
      <c r="C645" s="170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</row>
    <row r="646" spans="1:22" ht="12.75">
      <c r="A646" s="12"/>
      <c r="B646" s="12"/>
      <c r="C646" s="17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</row>
    <row r="647" spans="1:22" ht="12.75">
      <c r="A647" s="12"/>
      <c r="B647" s="12"/>
      <c r="C647" s="164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</row>
    <row r="648" spans="1:22" ht="12.75">
      <c r="A648" s="12"/>
      <c r="B648" s="12"/>
      <c r="C648" s="164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</row>
    <row r="649" spans="1:22" ht="12.75">
      <c r="A649" s="12"/>
      <c r="B649" s="12"/>
      <c r="C649" s="164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</row>
    <row r="650" spans="1:22" ht="12.75">
      <c r="A650" s="12"/>
      <c r="B650" s="12"/>
      <c r="C650" s="164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</row>
    <row r="651" spans="1:22" ht="12.75">
      <c r="A651" s="12"/>
      <c r="B651" s="12"/>
      <c r="C651" s="164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</row>
    <row r="652" spans="1:22" ht="12.75">
      <c r="A652" s="12"/>
      <c r="B652" s="12"/>
      <c r="C652" s="17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</row>
    <row r="653" spans="1:22" ht="12.75">
      <c r="A653" s="12"/>
      <c r="B653" s="12"/>
      <c r="C653" s="164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</row>
    <row r="654" spans="1:22" ht="12.75">
      <c r="A654" s="12"/>
      <c r="B654" s="12"/>
      <c r="C654" s="170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</row>
    <row r="655" spans="1:22" ht="12.75">
      <c r="A655" s="12"/>
      <c r="B655" s="12"/>
      <c r="C655" s="163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</row>
    <row r="656" spans="1:22" ht="12.75">
      <c r="A656" s="12"/>
      <c r="B656" s="12"/>
      <c r="C656" s="163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</row>
    <row r="657" spans="1:22" ht="12.75">
      <c r="A657" s="12"/>
      <c r="B657" s="12"/>
      <c r="C657" s="163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</row>
    <row r="658" spans="1:22" ht="12.75">
      <c r="A658" s="12"/>
      <c r="B658" s="12"/>
      <c r="C658" s="163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</row>
    <row r="659" spans="1:22" ht="12.75">
      <c r="A659" s="12"/>
      <c r="B659" s="12"/>
      <c r="C659" s="163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</row>
    <row r="660" spans="1:22" ht="12.75">
      <c r="A660" s="12"/>
      <c r="B660" s="12"/>
      <c r="C660" s="163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</row>
    <row r="661" spans="1:22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</row>
    <row r="662" spans="1:22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</row>
    <row r="663" spans="1:22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</row>
    <row r="664" spans="1:22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</row>
    <row r="665" spans="1:22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</row>
    <row r="666" spans="1:22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</row>
    <row r="667" spans="1:22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</row>
    <row r="668" spans="1:22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</row>
    <row r="669" spans="1:22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</row>
    <row r="670" spans="1:22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</row>
    <row r="671" spans="1:22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</row>
    <row r="672" spans="1:22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</row>
    <row r="673" spans="1:22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</row>
    <row r="674" spans="1:22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</row>
    <row r="675" spans="1:22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</row>
    <row r="676" spans="1:22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</row>
    <row r="677" spans="1:22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</row>
    <row r="678" spans="1:22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</row>
    <row r="679" spans="1:22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</row>
    <row r="680" spans="1:22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</row>
    <row r="681" spans="1:22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</row>
    <row r="682" spans="1:22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</row>
    <row r="683" spans="1:22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</row>
    <row r="684" spans="1:22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</row>
    <row r="685" spans="1:22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</row>
    <row r="686" spans="1:22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</row>
    <row r="687" spans="1:22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</row>
    <row r="688" spans="1:22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</row>
    <row r="689" spans="1:22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</row>
    <row r="690" spans="1:22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</row>
    <row r="691" spans="1:22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</row>
    <row r="692" spans="1:22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</row>
    <row r="693" spans="1:22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</row>
    <row r="694" spans="1:22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</row>
    <row r="695" spans="1:22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</row>
    <row r="696" spans="1:22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</row>
    <row r="697" spans="1:22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</row>
    <row r="698" spans="1:22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</row>
    <row r="699" spans="1:22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</row>
    <row r="700" spans="1:22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</row>
    <row r="701" spans="1:22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</row>
    <row r="702" spans="1:22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</row>
    <row r="703" spans="1:22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</row>
    <row r="704" spans="1:22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</row>
    <row r="705" spans="1:22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</row>
    <row r="706" spans="1:22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</row>
    <row r="707" spans="1:22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</row>
    <row r="708" spans="1:22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</row>
    <row r="709" spans="1:22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</row>
    <row r="710" spans="1:22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</row>
    <row r="711" spans="1:22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</row>
    <row r="712" spans="1:22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</row>
    <row r="713" spans="1:22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</row>
    <row r="714" spans="1:22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</row>
    <row r="715" spans="1:22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</row>
    <row r="716" spans="1:22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</row>
    <row r="717" spans="1:22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</row>
    <row r="718" spans="1:22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</row>
    <row r="719" spans="1:22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</row>
    <row r="720" spans="1:22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</row>
    <row r="721" spans="1:22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</row>
    <row r="722" spans="1:22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</row>
    <row r="723" spans="1:22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</row>
    <row r="724" spans="1:22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</row>
    <row r="725" spans="1:22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</row>
    <row r="726" spans="1:22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</row>
    <row r="727" spans="1:22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</row>
    <row r="728" spans="1:22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</row>
    <row r="729" spans="1:22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</row>
    <row r="730" spans="1:22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</row>
    <row r="731" spans="1:22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</row>
    <row r="732" spans="1:22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</row>
    <row r="733" spans="1:22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</row>
    <row r="734" spans="1:22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</row>
    <row r="735" spans="1:22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</row>
    <row r="736" spans="1:22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</row>
    <row r="737" spans="1:22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</row>
    <row r="738" spans="1:22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</row>
    <row r="739" spans="1:22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</row>
    <row r="740" spans="1:22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</row>
    <row r="741" spans="1:22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</row>
    <row r="742" spans="1:22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</row>
    <row r="743" spans="1:22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</row>
    <row r="744" spans="1:22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</row>
    <row r="745" spans="1:22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</row>
    <row r="746" spans="1:22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</row>
    <row r="747" spans="1:22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</row>
    <row r="748" spans="1:22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</row>
    <row r="749" spans="1:22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</row>
    <row r="750" spans="1:22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</row>
    <row r="751" spans="1:22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</row>
    <row r="752" spans="1:22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</row>
    <row r="753" spans="1:22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</row>
    <row r="754" spans="1:22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</row>
    <row r="755" spans="1:22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</row>
    <row r="756" spans="1:22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</row>
    <row r="757" spans="1:22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</row>
    <row r="758" spans="1:22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</row>
    <row r="759" spans="1:22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</row>
    <row r="760" spans="1:22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</row>
    <row r="761" spans="1:22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</row>
    <row r="762" spans="1:22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</row>
    <row r="763" spans="1:22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</row>
    <row r="764" spans="1:22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</row>
    <row r="765" spans="1:22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</row>
    <row r="766" spans="1:22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</row>
    <row r="767" spans="1:22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</row>
    <row r="768" spans="1:22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</row>
    <row r="769" spans="1:22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</row>
    <row r="770" spans="1:22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</row>
    <row r="771" spans="1:22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</row>
    <row r="772" spans="1:22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</row>
    <row r="773" spans="1:22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</row>
    <row r="774" spans="1:22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</row>
    <row r="775" spans="1:22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</row>
    <row r="776" spans="1:22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</row>
    <row r="777" spans="1:22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</row>
    <row r="778" spans="1:22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</row>
    <row r="779" spans="1:22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</row>
    <row r="780" spans="1:22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</row>
    <row r="781" spans="1:22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</row>
    <row r="782" spans="1:22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</row>
    <row r="783" spans="1:22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</row>
    <row r="784" spans="1:22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</row>
    <row r="785" spans="1:22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</row>
    <row r="786" spans="1:22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</row>
    <row r="787" spans="1:22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</row>
    <row r="788" spans="1:22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</row>
    <row r="789" spans="1:22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</row>
    <row r="790" spans="1:22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</row>
    <row r="791" spans="1:22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</row>
    <row r="792" spans="1:22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</row>
    <row r="793" spans="1:22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</row>
    <row r="794" spans="1:22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</row>
    <row r="795" spans="1:22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</row>
    <row r="796" spans="1:22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</row>
    <row r="797" spans="1:22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</row>
    <row r="798" spans="1:22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</row>
    <row r="799" spans="1:22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</row>
    <row r="800" spans="1:22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</row>
    <row r="801" spans="1:22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</row>
    <row r="802" spans="1:22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</row>
    <row r="803" spans="1:22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</row>
    <row r="804" spans="1:22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</row>
    <row r="805" spans="1:22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</row>
    <row r="806" spans="1:22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</row>
    <row r="807" spans="1:22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</row>
    <row r="808" spans="1:22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</row>
    <row r="809" spans="1:22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</row>
    <row r="810" spans="1:22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</row>
    <row r="811" spans="1:22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</row>
    <row r="812" spans="1:22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</row>
    <row r="813" spans="1:22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</row>
    <row r="814" spans="1:22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</row>
    <row r="815" spans="1:22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</row>
    <row r="816" spans="1:22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</row>
    <row r="817" spans="1:22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</row>
    <row r="818" spans="1:22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</row>
    <row r="819" spans="1:22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</row>
    <row r="820" spans="1:22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</row>
    <row r="821" spans="1:22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</row>
    <row r="822" spans="1:22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</row>
    <row r="823" spans="1:22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</row>
    <row r="824" spans="1:22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</row>
    <row r="825" spans="1:22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</row>
    <row r="826" spans="1:22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</row>
    <row r="827" spans="1:22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</row>
    <row r="828" spans="1:22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</row>
    <row r="829" spans="1:22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</row>
    <row r="830" spans="1:22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</row>
    <row r="831" spans="1:22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</row>
    <row r="832" spans="1:22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</row>
    <row r="833" spans="1:22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</row>
    <row r="834" spans="1:22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</row>
    <row r="835" spans="1:22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</row>
    <row r="836" spans="1:22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</row>
    <row r="837" spans="1:22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</row>
    <row r="838" spans="1:22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</row>
    <row r="839" spans="1:22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</row>
    <row r="840" spans="1:22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</row>
    <row r="841" spans="1:22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</row>
    <row r="842" spans="1:22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</row>
    <row r="843" spans="1:22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</row>
    <row r="844" spans="1:22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</row>
    <row r="845" spans="1:22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</row>
    <row r="846" spans="1:22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</row>
    <row r="847" spans="1:22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</row>
    <row r="848" spans="1:22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</row>
    <row r="849" spans="1:22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</row>
    <row r="850" spans="1:22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</row>
    <row r="851" spans="1:22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</row>
    <row r="852" spans="1:22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</row>
    <row r="853" spans="1:22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</row>
    <row r="854" spans="1:22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</row>
    <row r="855" spans="1:22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</row>
    <row r="856" spans="1:22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</row>
    <row r="857" spans="1:22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</row>
    <row r="858" spans="1:22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</row>
    <row r="859" spans="1:22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</row>
    <row r="860" spans="1:22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</row>
    <row r="861" spans="1:22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</row>
    <row r="862" spans="1:22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</row>
    <row r="863" spans="1:22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</row>
    <row r="864" spans="1:22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</row>
    <row r="865" spans="1:22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</row>
    <row r="866" spans="1:22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</row>
    <row r="867" spans="1:22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</row>
    <row r="868" spans="1:22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</row>
    <row r="869" spans="1:22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</row>
    <row r="870" spans="1:22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</row>
    <row r="871" spans="1:22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</row>
    <row r="872" spans="1:22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</row>
    <row r="873" spans="1:22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</row>
    <row r="874" spans="1:22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</row>
    <row r="875" spans="1:22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</row>
    <row r="876" spans="1:22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</row>
    <row r="877" spans="1:22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</row>
    <row r="878" spans="1:22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</row>
    <row r="879" spans="1:22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</row>
    <row r="880" spans="1:22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</row>
    <row r="881" spans="1:22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</row>
    <row r="882" spans="1:22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</row>
    <row r="883" spans="1:22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</row>
    <row r="884" spans="1:22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</row>
    <row r="885" spans="1:22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</row>
    <row r="886" spans="1:22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</row>
    <row r="887" spans="1:22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</row>
    <row r="888" spans="1:22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</row>
    <row r="889" spans="1:22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</row>
    <row r="890" spans="1:22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</row>
    <row r="891" spans="1:22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</row>
    <row r="892" spans="1:22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</row>
    <row r="893" spans="1:22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</row>
    <row r="894" spans="1:22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</row>
    <row r="895" spans="1:22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</row>
    <row r="896" spans="1:22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</row>
    <row r="897" spans="1:22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</row>
    <row r="898" spans="1:22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</row>
    <row r="899" spans="1:22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</row>
    <row r="900" spans="1:22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</row>
    <row r="901" spans="1:22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</row>
    <row r="902" spans="1:22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</row>
    <row r="903" spans="1:22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</row>
    <row r="904" spans="1:22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</row>
    <row r="905" spans="1:22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</row>
    <row r="906" spans="1:22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</row>
    <row r="907" spans="1:22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</row>
    <row r="908" spans="1:22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</row>
    <row r="909" spans="1:22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</row>
    <row r="910" spans="1:22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</row>
    <row r="911" spans="1:22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</row>
    <row r="912" spans="1:22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</row>
    <row r="913" spans="1:22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</row>
    <row r="914" spans="1:22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</row>
    <row r="915" spans="1:22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</row>
    <row r="916" spans="1:22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</row>
    <row r="917" spans="1:22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</row>
    <row r="918" spans="1:22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</row>
    <row r="919" spans="1:22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</row>
    <row r="920" spans="1:22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</row>
    <row r="921" spans="1:22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</row>
    <row r="922" spans="1:22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</row>
    <row r="923" spans="1:22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</row>
    <row r="924" spans="1:22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</row>
    <row r="925" spans="1:22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</row>
    <row r="926" spans="1:22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</row>
    <row r="927" spans="1:22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</row>
    <row r="928" spans="1:22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</row>
    <row r="929" spans="1:22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</row>
    <row r="930" spans="1:22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</row>
    <row r="931" spans="1:22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</row>
    <row r="932" spans="1:22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</row>
    <row r="933" spans="1:22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</row>
    <row r="934" spans="1:22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</row>
    <row r="935" spans="1:22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</row>
    <row r="936" spans="1:22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</row>
    <row r="937" spans="1:22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</row>
    <row r="938" spans="1:22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</row>
    <row r="939" spans="1:22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</row>
    <row r="940" spans="1:22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</row>
    <row r="941" spans="1:22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</row>
    <row r="942" spans="1:22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</row>
    <row r="943" spans="1:22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</row>
    <row r="944" spans="1:22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</row>
    <row r="945" spans="1:22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</row>
    <row r="946" spans="1:22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</row>
    <row r="947" spans="1:22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</row>
    <row r="948" spans="1:22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</row>
    <row r="949" spans="1:22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</row>
    <row r="950" spans="1:22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</row>
    <row r="951" spans="1:22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</row>
    <row r="952" spans="1:22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</row>
    <row r="953" spans="1:22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</row>
    <row r="954" spans="1:22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</row>
    <row r="955" spans="1:22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</row>
    <row r="956" spans="1:22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</row>
    <row r="957" spans="1:22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</row>
    <row r="958" spans="1:22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</row>
    <row r="959" spans="1:22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</row>
    <row r="960" spans="1:22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</row>
    <row r="961" spans="1:22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</row>
    <row r="962" spans="1:22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</row>
    <row r="963" spans="1:22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</row>
    <row r="964" spans="1:22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</row>
    <row r="965" spans="1:22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</row>
    <row r="966" spans="1:22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</row>
    <row r="967" spans="1:22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</row>
    <row r="968" spans="1:22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</row>
    <row r="969" spans="1:22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</row>
    <row r="970" spans="1:22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</row>
    <row r="971" spans="1:22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</row>
    <row r="972" spans="1:22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</row>
    <row r="973" spans="1:22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</row>
    <row r="974" spans="1:22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</row>
    <row r="975" spans="1:22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</row>
    <row r="976" spans="1:22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</row>
    <row r="977" spans="1:22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</row>
    <row r="978" spans="1:22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</row>
    <row r="979" spans="1:22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</row>
    <row r="980" spans="1:22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</row>
    <row r="981" spans="1:22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</row>
    <row r="982" spans="1:22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</row>
    <row r="983" spans="1:22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</row>
    <row r="984" spans="1:22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</row>
    <row r="985" spans="1:22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</row>
    <row r="986" spans="1:22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</row>
    <row r="987" spans="1:22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</row>
    <row r="988" spans="1:22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</row>
    <row r="989" spans="1:22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</row>
    <row r="990" spans="1:22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</row>
    <row r="991" spans="1:22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</row>
    <row r="992" spans="1:22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</row>
    <row r="993" spans="1:22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</row>
    <row r="994" spans="1:22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</row>
    <row r="995" spans="1:22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</row>
    <row r="996" spans="1:22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</row>
    <row r="997" spans="1:22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</row>
    <row r="998" spans="1:22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</row>
    <row r="999" spans="1:22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</row>
    <row r="1000" spans="1:22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</row>
    <row r="1001" spans="1:22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</row>
    <row r="1002" spans="1:22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</row>
    <row r="1003" spans="1:22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</row>
    <row r="1004" spans="1:22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</row>
    <row r="1005" spans="1:22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</row>
    <row r="1006" spans="1:22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</row>
    <row r="1007" spans="1:22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</row>
    <row r="1008" spans="1:22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</row>
    <row r="1009" spans="1:22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</row>
    <row r="1010" spans="1:22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</row>
    <row r="1011" spans="1:22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</row>
    <row r="1012" spans="1:22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</row>
    <row r="1013" spans="1:22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</row>
    <row r="1014" spans="1:22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</row>
    <row r="1015" spans="1:22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</row>
    <row r="1016" spans="1:22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</row>
    <row r="1017" spans="1:22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</row>
    <row r="1018" spans="1:22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</row>
    <row r="1019" spans="1:22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</row>
    <row r="1020" spans="1:22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</row>
    <row r="1021" spans="1:22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</row>
    <row r="1022" spans="1:22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</row>
    <row r="1023" spans="1:22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</row>
    <row r="1024" spans="1:22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</row>
    <row r="1025" spans="1:22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</row>
    <row r="1026" spans="1:22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</row>
    <row r="1027" spans="1:22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</row>
    <row r="1028" spans="1:22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</row>
    <row r="1029" spans="1:22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</row>
    <row r="1030" spans="1:22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</row>
    <row r="1031" spans="1:22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</row>
    <row r="1032" spans="1:22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</row>
    <row r="1033" spans="1:22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</row>
    <row r="1034" spans="1:22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</row>
    <row r="1035" spans="1:22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</row>
    <row r="1036" spans="1:22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</row>
    <row r="1037" spans="1:22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</row>
    <row r="1038" spans="1:22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</row>
    <row r="1039" spans="1:22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</row>
    <row r="1040" spans="1:22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</row>
    <row r="1041" spans="1:22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</row>
    <row r="1042" spans="1:22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</row>
    <row r="1043" spans="1:22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</row>
    <row r="1044" spans="1:22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</row>
    <row r="1045" spans="1:22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</row>
    <row r="1046" spans="1:22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</row>
    <row r="1047" spans="1:22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</row>
    <row r="1048" spans="1:22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</row>
    <row r="1049" spans="1:22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</row>
    <row r="1050" spans="1:22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</row>
    <row r="1051" spans="1:22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</row>
    <row r="1052" spans="1:22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</row>
    <row r="1053" spans="1:22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</row>
    <row r="1054" spans="1:22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</row>
    <row r="1055" spans="1:22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</row>
    <row r="1056" spans="1:22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</row>
    <row r="1057" spans="1:22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</row>
    <row r="1058" spans="1:22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</row>
    <row r="1059" spans="1:22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</row>
    <row r="1060" spans="1:22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</row>
    <row r="1061" spans="1:22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</row>
    <row r="1062" spans="1:22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</row>
    <row r="1063" spans="1:22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</row>
    <row r="1064" spans="1:22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</row>
    <row r="1065" spans="1:22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</row>
    <row r="1066" spans="1:22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</row>
    <row r="1067" spans="1:22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</row>
    <row r="1068" spans="1:22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</row>
    <row r="1069" spans="1:22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</row>
    <row r="1070" spans="1:22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</row>
    <row r="1071" spans="1:22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</row>
    <row r="1072" spans="1:22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</row>
    <row r="1073" spans="1:22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</row>
    <row r="1074" spans="1:22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</row>
    <row r="1075" spans="1:22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</row>
    <row r="1076" spans="1:22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</row>
    <row r="1077" spans="1:22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</row>
    <row r="1078" spans="1:22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</row>
    <row r="1079" spans="1:22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</row>
    <row r="1080" spans="1:22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</row>
    <row r="1081" spans="1:22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</row>
    <row r="1082" spans="1:22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</row>
    <row r="1083" spans="1:22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</row>
    <row r="1084" spans="1:22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</row>
    <row r="1085" spans="1:22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</row>
    <row r="1086" spans="1:22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</row>
    <row r="1087" spans="1:22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</row>
    <row r="1088" spans="1:22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</row>
    <row r="1089" spans="1:22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</row>
    <row r="1090" spans="1:22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</row>
    <row r="1091" spans="1:22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</row>
    <row r="1092" spans="1:22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</row>
    <row r="1093" spans="1:22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</row>
    <row r="1094" spans="1:22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</row>
    <row r="1095" spans="1:22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</row>
    <row r="1096" spans="1:22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</row>
    <row r="1097" spans="1:22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</row>
    <row r="1098" spans="1:22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</row>
    <row r="1099" spans="1:22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</row>
    <row r="1100" spans="1:22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</row>
    <row r="1101" spans="1:22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</row>
    <row r="1102" spans="1:22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</row>
    <row r="1103" spans="1:22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</row>
    <row r="1104" spans="1:22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</row>
    <row r="1105" spans="1:22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</row>
    <row r="1106" spans="1:22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</row>
    <row r="1107" spans="1:22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</row>
    <row r="1108" spans="1:22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</row>
    <row r="1109" spans="1:22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</row>
    <row r="1110" spans="1:22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</row>
    <row r="1111" spans="1:22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</row>
    <row r="1112" spans="1:22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</row>
    <row r="1113" spans="1:22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</row>
    <row r="1114" spans="1:22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</row>
    <row r="1115" spans="1:22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</row>
    <row r="1116" spans="1:22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</row>
    <row r="1117" spans="1:22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</row>
    <row r="1118" spans="1:22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</row>
    <row r="1119" spans="1:22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</row>
    <row r="1120" spans="1:22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</row>
    <row r="1121" spans="1:22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</row>
    <row r="1122" spans="1:22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</row>
    <row r="1123" spans="1:22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</row>
    <row r="1124" spans="1:22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</row>
    <row r="1125" spans="1:22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</row>
    <row r="1126" spans="1:22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</row>
    <row r="1127" spans="1:22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</row>
    <row r="1128" spans="1:22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</row>
    <row r="1129" spans="1:22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</row>
    <row r="1130" spans="1:22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</row>
    <row r="1131" spans="1:22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</row>
    <row r="1132" spans="1:22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</row>
    <row r="1133" spans="1:22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</row>
    <row r="1134" spans="1:22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</row>
    <row r="1135" spans="1:22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</row>
    <row r="1136" spans="1:22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</row>
    <row r="1137" spans="1:22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</row>
    <row r="1138" spans="1:22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</row>
    <row r="1139" spans="1:22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</row>
    <row r="1140" spans="1:22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</row>
    <row r="1141" spans="1:22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</row>
    <row r="1142" spans="1:22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</row>
    <row r="1143" spans="1:22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</row>
    <row r="1144" spans="1:22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</row>
    <row r="1145" spans="1:22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</row>
    <row r="1146" spans="1:22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</row>
    <row r="1147" spans="1:22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</row>
    <row r="1148" spans="1:22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</row>
    <row r="1149" spans="1:22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</row>
    <row r="1150" spans="1:22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</row>
    <row r="1151" spans="1:22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</row>
    <row r="1152" spans="1:22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</row>
    <row r="1153" spans="1:22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</row>
    <row r="1154" spans="1:22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</row>
    <row r="1155" spans="1:22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</row>
    <row r="1156" spans="1:22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</row>
    <row r="1157" spans="1:22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</row>
    <row r="1158" spans="1:22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</row>
    <row r="1159" spans="1:22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</row>
    <row r="1160" spans="1:22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</row>
    <row r="1161" spans="1:22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</row>
    <row r="1162" spans="1:22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</row>
    <row r="1163" spans="1:22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</row>
    <row r="1164" spans="1:22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</row>
    <row r="1165" spans="1:22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</row>
    <row r="1166" spans="1:22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</row>
    <row r="1167" spans="1:22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</row>
    <row r="1168" spans="1:22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</row>
    <row r="1169" spans="1:22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</row>
    <row r="1170" spans="1:22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</row>
    <row r="1171" spans="1:22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</row>
    <row r="1172" spans="1:22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</row>
    <row r="1173" spans="1:22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</row>
    <row r="1174" spans="1:22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</row>
    <row r="1175" spans="1:22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</row>
    <row r="1176" spans="1:22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</row>
    <row r="1177" spans="1:22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</row>
    <row r="1178" spans="1:22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</row>
    <row r="1179" spans="1:22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</row>
    <row r="1180" spans="1:22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</row>
    <row r="1181" spans="1:22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</row>
    <row r="1182" spans="1:22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</row>
    <row r="1183" spans="1:22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</row>
    <row r="1184" spans="1:22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</row>
    <row r="1185" spans="1:22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</row>
    <row r="1186" spans="1:22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</row>
    <row r="1187" spans="1:22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</row>
    <row r="1188" spans="1:22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</row>
    <row r="1189" spans="1:22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</row>
    <row r="1190" spans="1:22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</row>
    <row r="1191" spans="1:22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</row>
    <row r="1192" spans="1:22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</row>
    <row r="1193" spans="1:22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</row>
    <row r="1194" spans="1:22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</row>
    <row r="1195" spans="1:22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</row>
    <row r="1196" spans="1:22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</row>
    <row r="1197" spans="1:22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</row>
    <row r="1198" spans="1:22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</row>
    <row r="1199" spans="1:22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</row>
    <row r="1200" spans="1:22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</row>
    <row r="1201" spans="1:22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</row>
    <row r="1202" spans="1:22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</row>
    <row r="1203" spans="1:22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</row>
    <row r="1204" spans="1:22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</row>
    <row r="1205" spans="1:22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</row>
    <row r="1206" spans="1:22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</row>
    <row r="1207" spans="1:22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</row>
    <row r="1208" spans="1:22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</row>
    <row r="1209" spans="1:22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</row>
    <row r="1210" spans="1:22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</row>
    <row r="1211" spans="1:22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</row>
    <row r="1212" spans="1:22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</row>
    <row r="1213" spans="1:22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</row>
    <row r="1214" spans="1:22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</row>
    <row r="1215" spans="1:22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</row>
    <row r="1216" spans="1:22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</row>
    <row r="1217" spans="1:22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</row>
    <row r="1218" spans="1:22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</row>
    <row r="1219" spans="1:22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</row>
    <row r="1220" spans="1:22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</row>
    <row r="1221" spans="1:22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</row>
    <row r="1222" spans="1:22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</row>
    <row r="1223" spans="1:22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</row>
    <row r="1224" spans="1:22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</row>
    <row r="1225" spans="1:22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</row>
    <row r="1226" spans="1:22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</row>
    <row r="1227" spans="1:22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</row>
    <row r="1228" spans="1:22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</row>
    <row r="1229" spans="1:22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</row>
    <row r="1230" spans="1:22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</row>
    <row r="1231" spans="1:22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</row>
    <row r="1232" spans="1:22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</row>
    <row r="1233" spans="1:22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</row>
    <row r="1234" spans="1:22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</row>
    <row r="1235" spans="1:22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</row>
    <row r="1236" spans="1:22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</row>
    <row r="1237" spans="1:22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</row>
    <row r="1238" spans="1:22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</row>
    <row r="1239" spans="1:22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</row>
    <row r="1240" spans="1:22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</row>
    <row r="1241" spans="1:22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</row>
    <row r="1242" spans="1:22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</row>
    <row r="1243" spans="1:22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</row>
    <row r="1244" spans="1:22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</row>
    <row r="1245" spans="1:22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</row>
    <row r="1246" spans="1:22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</row>
    <row r="1247" spans="1:22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</row>
    <row r="1248" spans="1:22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</row>
    <row r="1249" spans="1:22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</row>
    <row r="1250" spans="1:22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</row>
    <row r="1251" spans="1:22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</row>
    <row r="1252" spans="1:22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</row>
    <row r="1253" spans="1:22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</row>
    <row r="1254" spans="1:22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</row>
    <row r="1255" spans="1:22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</row>
    <row r="1256" spans="1:22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</row>
    <row r="1257" spans="1:22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</row>
    <row r="1258" spans="1:22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</row>
    <row r="1259" spans="1:22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</row>
    <row r="1260" spans="1:22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</row>
    <row r="1261" spans="1:22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</row>
    <row r="1262" spans="1:22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</row>
    <row r="1263" spans="1:22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</row>
    <row r="1264" spans="1:22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</row>
    <row r="1265" spans="1:22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</row>
    <row r="1266" spans="1:22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</row>
    <row r="1267" spans="1:22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</row>
    <row r="1268" spans="1:22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</row>
    <row r="1269" spans="1:22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</row>
    <row r="1270" spans="1:22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</row>
    <row r="1271" spans="1:22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</row>
    <row r="1272" spans="1:22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</row>
    <row r="1273" spans="1:22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</row>
    <row r="1274" spans="1:22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</row>
    <row r="1275" spans="1:22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</row>
    <row r="1276" spans="1:22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</row>
    <row r="1277" spans="1:22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</row>
    <row r="1278" spans="1:22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</row>
    <row r="1279" spans="1:22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</row>
    <row r="1280" spans="1:22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</row>
    <row r="1281" spans="1:22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</row>
    <row r="1282" spans="1:22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</row>
    <row r="1283" spans="1:22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</row>
    <row r="1284" spans="1:22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</row>
    <row r="1285" spans="1:22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</row>
    <row r="1286" spans="1:22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</row>
    <row r="1287" spans="1:22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</row>
    <row r="1288" spans="1:22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</row>
    <row r="1289" spans="1:22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</row>
    <row r="1290" spans="1:22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</row>
    <row r="1291" spans="1:22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</row>
    <row r="1292" spans="1:22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</row>
    <row r="1293" spans="1:22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</row>
    <row r="1294" spans="1:22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</row>
    <row r="1295" spans="1:22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</row>
    <row r="1296" spans="1:22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</row>
    <row r="1297" spans="1:22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</row>
    <row r="1298" spans="1:22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</row>
    <row r="1299" spans="1:22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</row>
    <row r="1300" spans="1:22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</row>
    <row r="1301" spans="1:22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</row>
    <row r="1302" spans="1:22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</row>
    <row r="1303" spans="1:22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</row>
    <row r="1304" spans="1:22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</row>
    <row r="1305" spans="1:22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</row>
    <row r="1306" spans="1:22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</row>
    <row r="1307" spans="1:22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</row>
    <row r="1308" spans="1:22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</row>
    <row r="1309" spans="1:22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</row>
    <row r="1310" spans="1:22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</row>
    <row r="1311" spans="1:22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</row>
    <row r="1312" spans="1:22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</row>
    <row r="1313" spans="1:22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</row>
    <row r="1314" spans="1:22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</row>
    <row r="1315" spans="1:22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</row>
    <row r="1316" spans="1:22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</row>
    <row r="1317" spans="1:22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</row>
    <row r="1318" spans="1:22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</row>
    <row r="1319" spans="1:22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</row>
    <row r="1320" spans="1:22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</row>
    <row r="1321" spans="1:22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</row>
    <row r="1322" spans="1:22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</row>
    <row r="1323" spans="1:22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</row>
    <row r="1324" spans="1:22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</row>
    <row r="1325" spans="1:22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</row>
    <row r="1326" spans="1:22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</row>
    <row r="1327" spans="1:22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</row>
    <row r="1328" spans="1:22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</row>
    <row r="1329" spans="1:22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</row>
    <row r="1330" spans="1:22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</row>
    <row r="1331" spans="1:22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</row>
    <row r="1332" spans="1:22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</row>
    <row r="1333" spans="1:22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</row>
    <row r="1334" spans="1:22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</row>
    <row r="1335" spans="1:22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</row>
    <row r="1336" spans="1:22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</row>
    <row r="1337" spans="1:22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</row>
    <row r="1338" spans="1:22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</row>
    <row r="1339" spans="1:22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</row>
    <row r="1340" spans="1:22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</row>
    <row r="1341" spans="1:22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</row>
    <row r="1342" spans="1:22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</row>
    <row r="1343" spans="1:22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</row>
    <row r="1344" spans="1:22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</row>
    <row r="1345" spans="1:22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</row>
    <row r="1346" spans="1:22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</row>
    <row r="1347" spans="1:22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</row>
    <row r="1348" spans="1:22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</row>
    <row r="1349" spans="1:22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</row>
    <row r="1350" spans="1:22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</row>
    <row r="1351" spans="1:22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</row>
    <row r="1352" spans="1:22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</row>
    <row r="1353" spans="1:22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</row>
    <row r="1354" spans="1:22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</row>
    <row r="1355" spans="1:22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</row>
    <row r="1356" spans="1:22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</row>
    <row r="1357" spans="1:22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</row>
    <row r="1358" spans="1:22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</row>
    <row r="1359" spans="1:22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</row>
    <row r="1360" spans="1:22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</row>
    <row r="1361" spans="1:22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</row>
    <row r="1362" spans="1:22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</row>
    <row r="1363" spans="1:22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</row>
    <row r="1364" spans="1:22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</row>
    <row r="1365" spans="1:22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</row>
    <row r="1366" spans="1:22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</row>
    <row r="1367" spans="1:22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</row>
    <row r="1368" spans="1:22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</row>
    <row r="1369" spans="1:22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</row>
    <row r="1370" spans="1:22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</row>
    <row r="1371" spans="1:22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</row>
    <row r="1372" spans="1:22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</row>
    <row r="1373" spans="1:22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</row>
    <row r="1374" spans="1:22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</row>
    <row r="1375" spans="1:22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</row>
    <row r="1376" spans="1:22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</row>
    <row r="1377" spans="1:22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</row>
    <row r="1378" spans="1:22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</row>
    <row r="1379" spans="1:22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</row>
    <row r="1380" spans="1:22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</row>
    <row r="1381" spans="1:22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</row>
    <row r="1382" spans="1:22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</row>
    <row r="1383" spans="1:22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</row>
    <row r="1384" spans="1:22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</row>
    <row r="1385" spans="1:22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</row>
    <row r="1386" spans="1:22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</row>
    <row r="1387" spans="1:22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</row>
    <row r="1388" spans="1:22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</row>
    <row r="1389" spans="1:22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</row>
    <row r="1390" spans="1:22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</row>
    <row r="1391" spans="1:22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</row>
    <row r="1392" spans="1:22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</row>
    <row r="1393" spans="1:22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</row>
    <row r="1394" spans="1:22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</row>
    <row r="1395" spans="1:22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</row>
    <row r="1396" spans="1:22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</row>
    <row r="1397" spans="1:22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</row>
    <row r="1398" spans="1:22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</row>
    <row r="1399" spans="1:22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</row>
    <row r="1400" spans="1:22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</row>
    <row r="1401" spans="1:22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</row>
    <row r="1402" spans="1:22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</row>
    <row r="1403" spans="1:22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</row>
    <row r="1404" spans="1:22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</row>
    <row r="1405" spans="1:22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</row>
    <row r="1406" spans="1:22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</row>
    <row r="1407" spans="1:22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</row>
    <row r="1408" spans="1:22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</row>
    <row r="1409" spans="1:22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</row>
    <row r="1410" spans="1:22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</row>
    <row r="1411" spans="1:22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</row>
    <row r="1412" spans="1:22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</row>
    <row r="1413" spans="1:22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</row>
    <row r="1414" spans="1:22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</row>
    <row r="1415" spans="1:22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</row>
    <row r="1416" spans="1:22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</row>
    <row r="1417" spans="1:22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</row>
    <row r="1418" spans="1:22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</row>
    <row r="1419" spans="1:22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</row>
    <row r="1420" spans="1:22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</row>
    <row r="1421" spans="1:22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</row>
    <row r="1422" spans="1:22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</row>
    <row r="1423" spans="1:22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</row>
    <row r="1424" spans="1:22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</row>
    <row r="1425" spans="1:22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</row>
    <row r="1426" spans="1:22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</row>
    <row r="1427" spans="1:22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</row>
    <row r="1428" spans="1:22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</row>
    <row r="1429" spans="1:22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</row>
    <row r="1430" spans="1:22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</row>
    <row r="1431" spans="1:22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</row>
    <row r="1432" spans="1:22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</row>
    <row r="1433" spans="1:22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</row>
    <row r="1434" spans="1:22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</row>
    <row r="1435" spans="1:22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</row>
    <row r="1436" spans="1:22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</row>
    <row r="1437" spans="1:22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</row>
    <row r="1438" spans="1:22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</row>
    <row r="1439" spans="1:22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</row>
    <row r="1440" spans="1:22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</row>
    <row r="1441" spans="1:22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</row>
    <row r="1442" spans="1:22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</row>
    <row r="1443" spans="1:22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</row>
    <row r="1444" spans="1:22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</row>
    <row r="1445" spans="1:22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</row>
    <row r="1446" spans="1:22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</row>
    <row r="1447" spans="1:22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</row>
    <row r="1448" spans="1:22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</row>
    <row r="1449" spans="1:22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</row>
    <row r="1450" spans="1:22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</row>
    <row r="1451" spans="1:22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</row>
    <row r="1452" spans="1:22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</row>
    <row r="1453" spans="1:22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</row>
    <row r="1454" spans="1:22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</row>
    <row r="1455" spans="1:22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</row>
    <row r="1456" spans="1:22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</row>
    <row r="1457" spans="1:22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</row>
    <row r="1458" spans="1:22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</row>
    <row r="1459" spans="1:22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</row>
    <row r="1460" spans="1:22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</row>
    <row r="1461" spans="1:22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</row>
    <row r="1462" spans="1:22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</row>
    <row r="1463" spans="1:22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</row>
    <row r="1464" spans="1:22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</row>
    <row r="1465" spans="1:22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</row>
    <row r="1466" spans="1:22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</row>
    <row r="1467" spans="1:22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</row>
    <row r="1468" spans="1:22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</row>
    <row r="1469" spans="1:22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</row>
    <row r="1470" spans="1:22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</row>
    <row r="1471" spans="1:22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</row>
    <row r="1472" spans="1:22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</row>
    <row r="1473" spans="1:22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</row>
    <row r="1474" spans="1:22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</row>
    <row r="1475" spans="1:22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</row>
    <row r="1476" spans="1:22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</row>
    <row r="1477" spans="1:22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</row>
    <row r="1478" spans="1:22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</row>
    <row r="1479" spans="1:22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</row>
    <row r="1480" spans="1:22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</row>
    <row r="1481" spans="1:22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</row>
    <row r="1482" spans="1:22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</row>
    <row r="1483" spans="1:22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</row>
    <row r="1484" spans="1:22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</row>
    <row r="1485" spans="1:22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</row>
    <row r="1486" spans="1:22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</row>
    <row r="1487" spans="1:22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</row>
    <row r="1488" spans="1:22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</row>
    <row r="1489" spans="1:22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</row>
    <row r="1490" spans="1:22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</row>
    <row r="1491" spans="1:22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</row>
    <row r="1492" spans="1:22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</row>
    <row r="1493" spans="1:22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</row>
    <row r="1494" spans="1:22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</row>
    <row r="1495" spans="1:22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</row>
    <row r="1496" spans="1:22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</row>
    <row r="1497" spans="1:22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</row>
    <row r="1498" spans="1:22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</row>
    <row r="1499" spans="1:22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</row>
    <row r="1500" spans="1:22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</row>
    <row r="1501" spans="1:22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</row>
    <row r="1502" spans="1:22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</row>
    <row r="1503" spans="1:22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</row>
    <row r="1504" spans="1:22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</row>
    <row r="1505" spans="1:22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</row>
    <row r="1506" spans="1:22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</row>
    <row r="1507" spans="1:22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</row>
    <row r="1508" spans="1:22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</row>
    <row r="1509" spans="1:22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</row>
    <row r="1510" spans="1:22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</row>
    <row r="1511" spans="1:22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</row>
    <row r="1512" spans="1:22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</row>
    <row r="1513" spans="1:22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</row>
    <row r="1514" spans="1:22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</row>
    <row r="1515" spans="1:22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</row>
    <row r="1516" spans="1:22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</row>
    <row r="1517" spans="1:22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</row>
    <row r="1518" spans="1:22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</row>
    <row r="1519" spans="1:22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</row>
    <row r="1520" spans="1:22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</row>
    <row r="1521" spans="1:22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</row>
    <row r="1522" spans="1:22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</row>
    <row r="1523" spans="1:22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</row>
    <row r="1524" spans="1:22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</row>
    <row r="1525" spans="1:22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</row>
    <row r="1526" spans="1:22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</row>
    <row r="1527" spans="1:22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</row>
    <row r="1528" spans="1:22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</row>
    <row r="1529" spans="1:22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</row>
    <row r="1530" spans="1:22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</row>
    <row r="1531" spans="1:22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</row>
    <row r="1532" spans="1:22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</row>
    <row r="1533" spans="1:22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</row>
    <row r="1534" spans="1:22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</row>
    <row r="1535" spans="1:22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</row>
    <row r="1536" spans="1:22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</row>
    <row r="1537" spans="1:22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</row>
    <row r="1538" spans="1:22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</row>
    <row r="1539" spans="1:22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</row>
    <row r="1540" spans="1:22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</row>
    <row r="1541" spans="1:22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</row>
    <row r="1542" spans="1:22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</row>
    <row r="1543" spans="1:22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</row>
    <row r="1544" spans="1:22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</row>
    <row r="1545" spans="1:22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</row>
    <row r="1546" spans="1:22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</row>
  </sheetData>
  <sheetProtection/>
  <printOptions/>
  <pageMargins left="0.15748031496062992" right="0.15748031496062992" top="0.5905511811023623" bottom="0.1968503937007874" header="0.31496062992125984" footer="0.11811023622047245"/>
  <pageSetup horizontalDpi="600" verticalDpi="600" orientation="landscape" paperSize="9" r:id="rId2"/>
  <headerFooter alignWithMargins="0">
    <oddHeader>&amp;L&amp;"Arial,Bold Italic"&amp;9Jelgavas novada plānotie pamatbudžeta ieņēmumi un izdevumi 2010.gadam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6"/>
  <sheetViews>
    <sheetView zoomScalePageLayoutView="0" workbookViewId="0" topLeftCell="B3">
      <selection activeCell="AC17" sqref="AC17"/>
    </sheetView>
  </sheetViews>
  <sheetFormatPr defaultColWidth="9.140625" defaultRowHeight="12.75"/>
  <cols>
    <col min="1" max="1" width="7.28125" style="0" customWidth="1"/>
    <col min="2" max="2" width="12.7109375" style="0" customWidth="1"/>
    <col min="3" max="3" width="8.28125" style="0" hidden="1" customWidth="1"/>
    <col min="4" max="4" width="7.7109375" style="0" hidden="1" customWidth="1"/>
    <col min="5" max="5" width="9.8515625" style="0" customWidth="1"/>
    <col min="6" max="6" width="7.8515625" style="0" hidden="1" customWidth="1"/>
    <col min="7" max="7" width="7.57421875" style="0" customWidth="1"/>
    <col min="8" max="8" width="0.2890625" style="0" hidden="1" customWidth="1"/>
    <col min="9" max="9" width="0.13671875" style="0" hidden="1" customWidth="1"/>
    <col min="10" max="10" width="7.7109375" style="0" hidden="1" customWidth="1"/>
    <col min="11" max="11" width="8.00390625" style="0" hidden="1" customWidth="1"/>
    <col min="12" max="12" width="7.421875" style="0" hidden="1" customWidth="1"/>
    <col min="13" max="13" width="6.00390625" style="0" hidden="1" customWidth="1"/>
    <col min="14" max="14" width="0.2890625" style="0" hidden="1" customWidth="1"/>
    <col min="15" max="15" width="6.421875" style="0" hidden="1" customWidth="1"/>
    <col min="16" max="16" width="0.13671875" style="0" hidden="1" customWidth="1"/>
    <col min="17" max="17" width="9.140625" style="0" hidden="1" customWidth="1"/>
    <col min="18" max="18" width="9.421875" style="0" customWidth="1"/>
  </cols>
  <sheetData>
    <row r="2" ht="12.75">
      <c r="B2" t="s">
        <v>176</v>
      </c>
    </row>
    <row r="3" spans="13:25" ht="12.75">
      <c r="M3" t="s">
        <v>177</v>
      </c>
      <c r="Y3" s="297" t="s">
        <v>167</v>
      </c>
    </row>
    <row r="4" spans="1:18" ht="117.75" thickBot="1">
      <c r="A4" s="3"/>
      <c r="B4" s="24"/>
      <c r="C4" s="135" t="s">
        <v>155</v>
      </c>
      <c r="D4" s="135" t="s">
        <v>156</v>
      </c>
      <c r="E4" s="135" t="s">
        <v>180</v>
      </c>
      <c r="F4" s="3" t="s">
        <v>157</v>
      </c>
      <c r="G4" s="3" t="s">
        <v>182</v>
      </c>
      <c r="H4" s="3" t="s">
        <v>182</v>
      </c>
      <c r="I4" s="3" t="s">
        <v>182</v>
      </c>
      <c r="J4" s="3" t="s">
        <v>182</v>
      </c>
      <c r="K4" s="3" t="s">
        <v>182</v>
      </c>
      <c r="L4" s="3" t="s">
        <v>182</v>
      </c>
      <c r="M4" s="3" t="s">
        <v>182</v>
      </c>
      <c r="N4" s="3" t="s">
        <v>182</v>
      </c>
      <c r="O4" s="3" t="s">
        <v>182</v>
      </c>
      <c r="P4" s="3" t="s">
        <v>182</v>
      </c>
      <c r="Q4" s="3" t="s">
        <v>182</v>
      </c>
      <c r="R4" s="3" t="s">
        <v>184</v>
      </c>
    </row>
    <row r="5" spans="1:18" ht="31.5">
      <c r="A5" s="13">
        <v>1</v>
      </c>
      <c r="B5" s="23" t="s">
        <v>2</v>
      </c>
      <c r="C5" s="35"/>
      <c r="D5" s="35"/>
      <c r="E5" s="268">
        <v>1907928</v>
      </c>
      <c r="F5" s="268"/>
      <c r="G5" s="269">
        <v>14.75</v>
      </c>
      <c r="H5" s="270"/>
      <c r="I5" s="268"/>
      <c r="J5" s="268"/>
      <c r="K5" s="268"/>
      <c r="L5" s="268"/>
      <c r="M5" s="268"/>
      <c r="N5" s="271"/>
      <c r="O5" s="268"/>
      <c r="P5" s="272"/>
      <c r="Q5" s="273">
        <f aca="true" t="shared" si="0" ref="Q5:Q13">SUM(C5:P5)</f>
        <v>1907942.75</v>
      </c>
      <c r="R5" s="298">
        <v>1836317</v>
      </c>
    </row>
    <row r="6" spans="1:18" ht="39" customHeight="1">
      <c r="A6" s="14">
        <v>3</v>
      </c>
      <c r="B6" s="22" t="s">
        <v>3</v>
      </c>
      <c r="C6" s="36"/>
      <c r="D6" s="40"/>
      <c r="E6" s="40">
        <v>329866</v>
      </c>
      <c r="F6" s="40"/>
      <c r="G6" s="204">
        <v>2.55</v>
      </c>
      <c r="H6" s="41"/>
      <c r="I6" s="40"/>
      <c r="J6" s="40"/>
      <c r="K6" s="40"/>
      <c r="L6" s="40"/>
      <c r="M6" s="40"/>
      <c r="N6" s="39"/>
      <c r="O6" s="40"/>
      <c r="P6" s="119"/>
      <c r="Q6" s="263">
        <f t="shared" si="0"/>
        <v>329868.55</v>
      </c>
      <c r="R6" s="298">
        <v>262974</v>
      </c>
    </row>
    <row r="7" spans="1:18" ht="21">
      <c r="A7" s="14">
        <v>4</v>
      </c>
      <c r="B7" s="15" t="s">
        <v>4</v>
      </c>
      <c r="C7" s="36"/>
      <c r="D7" s="40"/>
      <c r="E7" s="40">
        <v>1130500</v>
      </c>
      <c r="F7" s="40"/>
      <c r="G7" s="204">
        <v>8.74</v>
      </c>
      <c r="H7" s="41"/>
      <c r="I7" s="40"/>
      <c r="J7" s="40"/>
      <c r="K7" s="40"/>
      <c r="L7" s="40"/>
      <c r="M7" s="40"/>
      <c r="N7" s="39"/>
      <c r="O7" s="40"/>
      <c r="P7" s="119"/>
      <c r="Q7" s="263">
        <f t="shared" si="0"/>
        <v>1130508.74</v>
      </c>
      <c r="R7" s="298">
        <v>1784167</v>
      </c>
    </row>
    <row r="8" spans="1:18" ht="21">
      <c r="A8" s="14">
        <v>5</v>
      </c>
      <c r="B8" s="15" t="s">
        <v>5</v>
      </c>
      <c r="C8" s="36"/>
      <c r="D8" s="40"/>
      <c r="E8" s="40">
        <v>10375</v>
      </c>
      <c r="F8" s="40"/>
      <c r="G8" s="204">
        <v>0.08</v>
      </c>
      <c r="H8" s="41"/>
      <c r="I8" s="40"/>
      <c r="J8" s="40"/>
      <c r="K8" s="40"/>
      <c r="L8" s="40"/>
      <c r="M8" s="40"/>
      <c r="N8" s="39"/>
      <c r="O8" s="40"/>
      <c r="P8" s="119"/>
      <c r="Q8" s="263">
        <f t="shared" si="0"/>
        <v>10375.08</v>
      </c>
      <c r="R8" s="298">
        <v>9911</v>
      </c>
    </row>
    <row r="9" spans="1:18" ht="45" customHeight="1">
      <c r="A9" s="14">
        <v>6</v>
      </c>
      <c r="B9" s="15" t="s">
        <v>6</v>
      </c>
      <c r="C9" s="36"/>
      <c r="D9" s="36"/>
      <c r="E9" s="267">
        <v>1559216</v>
      </c>
      <c r="F9" s="267"/>
      <c r="G9" s="275">
        <v>12.05</v>
      </c>
      <c r="H9" s="276"/>
      <c r="I9" s="267"/>
      <c r="J9" s="267"/>
      <c r="K9" s="267"/>
      <c r="L9" s="267"/>
      <c r="M9" s="267"/>
      <c r="N9" s="277"/>
      <c r="O9" s="267"/>
      <c r="P9" s="278"/>
      <c r="Q9" s="279">
        <f t="shared" si="0"/>
        <v>1559228.05</v>
      </c>
      <c r="R9" s="298">
        <v>3575682</v>
      </c>
    </row>
    <row r="10" spans="1:18" ht="1.5" customHeight="1" hidden="1">
      <c r="A10" s="16">
        <v>7</v>
      </c>
      <c r="B10" s="15"/>
      <c r="C10" s="37"/>
      <c r="D10" s="37"/>
      <c r="E10" s="280"/>
      <c r="F10" s="280"/>
      <c r="G10" s="281"/>
      <c r="H10" s="282"/>
      <c r="I10" s="280"/>
      <c r="J10" s="280"/>
      <c r="K10" s="280"/>
      <c r="L10" s="280"/>
      <c r="M10" s="274"/>
      <c r="N10" s="283"/>
      <c r="O10" s="284"/>
      <c r="P10" s="285"/>
      <c r="Q10" s="286"/>
      <c r="R10" s="274"/>
    </row>
    <row r="11" spans="1:18" ht="32.25" customHeight="1">
      <c r="A11" s="14">
        <v>8</v>
      </c>
      <c r="B11" s="15" t="s">
        <v>7</v>
      </c>
      <c r="C11" s="36"/>
      <c r="D11" s="40"/>
      <c r="E11" s="40">
        <v>1265537</v>
      </c>
      <c r="F11" s="40"/>
      <c r="G11" s="204">
        <v>9.78</v>
      </c>
      <c r="H11" s="41"/>
      <c r="I11" s="40"/>
      <c r="J11" s="40"/>
      <c r="K11" s="40"/>
      <c r="L11" s="40"/>
      <c r="M11" s="40"/>
      <c r="N11" s="39"/>
      <c r="O11" s="40"/>
      <c r="P11" s="120"/>
      <c r="Q11" s="264">
        <f t="shared" si="0"/>
        <v>1265546.78</v>
      </c>
      <c r="R11" s="298">
        <v>1065111</v>
      </c>
    </row>
    <row r="12" spans="1:18" ht="14.25">
      <c r="A12" s="14">
        <v>9</v>
      </c>
      <c r="B12" s="15" t="s">
        <v>8</v>
      </c>
      <c r="C12" s="36"/>
      <c r="D12" s="40"/>
      <c r="E12" s="40">
        <v>5307704</v>
      </c>
      <c r="F12" s="40"/>
      <c r="G12" s="204">
        <v>41.02</v>
      </c>
      <c r="H12" s="41"/>
      <c r="I12" s="40"/>
      <c r="J12" s="40"/>
      <c r="K12" s="40"/>
      <c r="L12" s="40"/>
      <c r="M12" s="40"/>
      <c r="N12" s="39"/>
      <c r="O12" s="40"/>
      <c r="P12" s="119"/>
      <c r="Q12" s="263">
        <f t="shared" si="0"/>
        <v>5307745.02</v>
      </c>
      <c r="R12" s="298">
        <v>6392174</v>
      </c>
    </row>
    <row r="13" spans="1:18" ht="21.75" thickBot="1">
      <c r="A13" s="14">
        <v>10</v>
      </c>
      <c r="B13" s="122" t="s">
        <v>9</v>
      </c>
      <c r="C13" s="137"/>
      <c r="D13" s="136"/>
      <c r="E13" s="136">
        <v>1427153</v>
      </c>
      <c r="F13" s="136"/>
      <c r="G13" s="205">
        <v>11.03</v>
      </c>
      <c r="H13" s="139"/>
      <c r="I13" s="136"/>
      <c r="J13" s="136"/>
      <c r="K13" s="136"/>
      <c r="L13" s="136"/>
      <c r="M13" s="136"/>
      <c r="N13" s="138"/>
      <c r="O13" s="136"/>
      <c r="P13" s="140"/>
      <c r="Q13" s="265">
        <f t="shared" si="0"/>
        <v>1427164.03</v>
      </c>
      <c r="R13" s="298">
        <v>1165226</v>
      </c>
    </row>
    <row r="14" spans="1:18" ht="13.5" thickBot="1">
      <c r="A14" s="141"/>
      <c r="B14" s="124"/>
      <c r="C14" s="130"/>
      <c r="D14" s="130"/>
      <c r="E14" s="287">
        <f>SUM(E5:E13)</f>
        <v>12938279</v>
      </c>
      <c r="F14" s="287">
        <f>SUM(F5:F13)</f>
        <v>0</v>
      </c>
      <c r="G14" s="288">
        <f>SUM(G5:G13)</f>
        <v>100</v>
      </c>
      <c r="H14" s="287"/>
      <c r="I14" s="287"/>
      <c r="J14" s="287"/>
      <c r="K14" s="142"/>
      <c r="L14" s="287"/>
      <c r="M14" s="287"/>
      <c r="N14" s="289"/>
      <c r="O14" s="287"/>
      <c r="P14" s="289"/>
      <c r="Q14" s="290">
        <f>SUM(C14:P14)</f>
        <v>12938379</v>
      </c>
      <c r="R14" s="298">
        <f>SUM(R5:R13)</f>
        <v>16091562</v>
      </c>
    </row>
    <row r="15" spans="1:18" ht="12.75">
      <c r="A15" s="178"/>
      <c r="B15" s="179"/>
      <c r="C15" s="180"/>
      <c r="D15" s="181"/>
      <c r="E15" s="182"/>
      <c r="F15" s="182"/>
      <c r="G15" s="182"/>
      <c r="H15" s="182"/>
      <c r="I15" s="182"/>
      <c r="J15" s="182"/>
      <c r="K15" s="181"/>
      <c r="L15" s="182"/>
      <c r="M15" s="182"/>
      <c r="N15" s="182"/>
      <c r="O15" s="182"/>
      <c r="P15" s="182"/>
      <c r="Q15" s="184"/>
      <c r="R15" s="183"/>
    </row>
    <row r="16" spans="1:18" ht="12.75">
      <c r="A16" s="180"/>
      <c r="B16" s="164"/>
      <c r="C16" s="180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4"/>
      <c r="R16" s="183"/>
    </row>
    <row r="17" spans="1:18" ht="12.75">
      <c r="A17" s="180"/>
      <c r="B17" s="170"/>
      <c r="C17" s="180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4"/>
      <c r="R17" s="183"/>
    </row>
    <row r="18" spans="1:18" ht="12.75">
      <c r="A18" s="180"/>
      <c r="B18" s="177"/>
      <c r="C18" s="180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4"/>
      <c r="R18" s="183"/>
    </row>
    <row r="19" spans="1:18" ht="12.75">
      <c r="A19" s="180"/>
      <c r="B19" s="177"/>
      <c r="C19" s="180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4"/>
      <c r="R19" s="183"/>
    </row>
    <row r="20" spans="1:18" ht="12.75">
      <c r="A20" s="180"/>
      <c r="B20" s="170"/>
      <c r="C20" s="180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4"/>
      <c r="R20" s="183"/>
    </row>
    <row r="21" spans="1:18" ht="12.75">
      <c r="A21" s="180"/>
      <c r="B21" s="177"/>
      <c r="C21" s="180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4"/>
      <c r="R21" s="183"/>
    </row>
    <row r="22" spans="1:18" ht="12.75">
      <c r="A22" s="180"/>
      <c r="B22" s="177"/>
      <c r="C22" s="180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4"/>
      <c r="R22" s="183"/>
    </row>
    <row r="23" spans="1:18" ht="12.75">
      <c r="A23" s="180"/>
      <c r="B23" s="164"/>
      <c r="C23" s="180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4"/>
      <c r="R23" s="183"/>
    </row>
    <row r="24" spans="1:18" ht="12.75">
      <c r="A24" s="180"/>
      <c r="B24" s="164"/>
      <c r="C24" s="180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4"/>
      <c r="R24" s="183"/>
    </row>
    <row r="25" spans="1:18" ht="12.75">
      <c r="A25" s="180"/>
      <c r="B25" s="175"/>
      <c r="C25" s="180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4"/>
      <c r="R25" s="183"/>
    </row>
    <row r="26" spans="1:18" ht="12.75">
      <c r="A26" s="12"/>
      <c r="B26" s="176"/>
      <c r="C26" s="12"/>
      <c r="D26" s="16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69"/>
      <c r="R26" s="183"/>
    </row>
    <row r="27" spans="1:18" ht="12.75">
      <c r="A27" s="12"/>
      <c r="B27" s="17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69"/>
      <c r="R27" s="183"/>
    </row>
    <row r="28" spans="1:18" ht="12.75">
      <c r="A28" s="12"/>
      <c r="B28" s="16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69"/>
      <c r="R28" s="183"/>
    </row>
    <row r="29" spans="1:18" ht="12.75">
      <c r="A29" s="12"/>
      <c r="B29" s="16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69"/>
      <c r="R29" s="183"/>
    </row>
    <row r="30" spans="1:18" ht="12.75">
      <c r="A30" s="12"/>
      <c r="B30" s="16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69"/>
      <c r="R30" s="183"/>
    </row>
    <row r="31" spans="1:18" ht="12.75">
      <c r="A31" s="12"/>
      <c r="B31" s="17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69"/>
      <c r="R31" s="183"/>
    </row>
    <row r="32" spans="1:18" ht="12.75">
      <c r="A32" s="12"/>
      <c r="B32" s="17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69"/>
      <c r="R32" s="183"/>
    </row>
    <row r="33" spans="1:18" ht="12.75">
      <c r="A33" s="12"/>
      <c r="B33" s="16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69"/>
      <c r="R33" s="183"/>
    </row>
    <row r="34" spans="1:18" ht="12.75">
      <c r="A34" s="12"/>
      <c r="B34" s="16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69"/>
      <c r="R34" s="183"/>
    </row>
    <row r="35" spans="1:18" ht="12.75">
      <c r="A35" s="12"/>
      <c r="B35" s="16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69"/>
      <c r="R35" s="183"/>
    </row>
    <row r="36" spans="1:18" ht="12.75">
      <c r="A36" s="12"/>
      <c r="B36" s="17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71"/>
      <c r="R36" s="183"/>
    </row>
    <row r="37" spans="1:18" ht="12.75">
      <c r="A37" s="12"/>
      <c r="B37" s="170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71"/>
      <c r="R37" s="183"/>
    </row>
    <row r="38" spans="1:18" ht="12.75">
      <c r="A38" s="12"/>
      <c r="B38" s="172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1"/>
      <c r="R38" s="183"/>
    </row>
    <row r="39" spans="1:18" ht="12.75">
      <c r="A39" s="12"/>
      <c r="B39" s="164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1"/>
      <c r="R39" s="183"/>
    </row>
    <row r="40" spans="1:18" ht="12.75">
      <c r="A40" s="12"/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1"/>
      <c r="R40" s="183"/>
    </row>
    <row r="41" spans="1:18" ht="12.75">
      <c r="A41" s="12"/>
      <c r="B41" s="170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1"/>
      <c r="R41" s="183"/>
    </row>
    <row r="42" spans="1:18" ht="12.75">
      <c r="A42" s="12"/>
      <c r="B42" s="172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71"/>
      <c r="R42" s="183"/>
    </row>
    <row r="43" spans="1:18" ht="12.75">
      <c r="A43" s="12"/>
      <c r="B43" s="164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1"/>
      <c r="R43" s="183"/>
    </row>
    <row r="44" spans="1:18" ht="12.75">
      <c r="A44" s="12"/>
      <c r="B44" s="170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71"/>
      <c r="R44" s="183"/>
    </row>
    <row r="45" spans="1:18" ht="12.75">
      <c r="A45" s="12"/>
      <c r="B45" s="170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71"/>
      <c r="R45" s="183"/>
    </row>
    <row r="46" spans="1:18" ht="12.75">
      <c r="A46" s="12"/>
      <c r="B46" s="164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1"/>
      <c r="R46" s="183"/>
    </row>
    <row r="47" spans="1:18" ht="12.75">
      <c r="A47" s="12"/>
      <c r="B47" s="17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1"/>
      <c r="R47" s="183"/>
    </row>
    <row r="48" spans="1:18" ht="12.75">
      <c r="A48" s="12"/>
      <c r="B48" s="170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1"/>
      <c r="R48" s="183"/>
    </row>
    <row r="49" spans="1:18" ht="12.75">
      <c r="A49" s="12"/>
      <c r="B49" s="173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1"/>
      <c r="R49" s="183"/>
    </row>
    <row r="50" spans="1:18" ht="12.75">
      <c r="A50" s="12"/>
      <c r="B50" s="172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1"/>
      <c r="R50" s="183"/>
    </row>
    <row r="51" spans="1:18" ht="12.75">
      <c r="A51" s="12"/>
      <c r="B51" s="164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71"/>
      <c r="R51" s="183"/>
    </row>
    <row r="52" spans="1:18" ht="12.75">
      <c r="A52" s="12"/>
      <c r="B52" s="170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71"/>
      <c r="R52" s="183"/>
    </row>
    <row r="53" spans="1:18" ht="12.75">
      <c r="A53" s="12"/>
      <c r="B53" s="17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74"/>
      <c r="R53" s="183"/>
    </row>
    <row r="54" spans="1:18" ht="12.75">
      <c r="A54" s="12"/>
      <c r="B54" s="17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74"/>
      <c r="R54" s="183"/>
    </row>
    <row r="55" spans="1:18" ht="12.75">
      <c r="A55" s="12"/>
      <c r="B55" s="17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74"/>
      <c r="R55" s="183"/>
    </row>
    <row r="56" spans="1:18" ht="12.75">
      <c r="A56" s="12"/>
      <c r="B56" s="16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74"/>
      <c r="R56" s="183"/>
    </row>
    <row r="57" spans="1:18" ht="12.75">
      <c r="A57" s="12"/>
      <c r="B57" s="17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74"/>
      <c r="R57" s="183"/>
    </row>
    <row r="58" spans="1:18" ht="12.75">
      <c r="A58" s="12"/>
      <c r="B58" s="17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83"/>
    </row>
    <row r="59" spans="1:18" ht="12.75">
      <c r="A59" s="12"/>
      <c r="B59" s="16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83"/>
    </row>
    <row r="60" spans="1:18" ht="12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</row>
    <row r="61" spans="1:18" ht="12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</row>
    <row r="62" spans="1:18" ht="12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</row>
    <row r="63" spans="1:18" ht="12.7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</row>
    <row r="64" spans="1:18" ht="12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</row>
    <row r="65" spans="1:18" ht="12.7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</row>
    <row r="66" spans="1:18" ht="12.7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</row>
    <row r="67" spans="1:18" ht="12.7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</row>
    <row r="68" spans="1:18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</row>
    <row r="69" spans="1:18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</row>
    <row r="70" spans="1:18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1:18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</row>
    <row r="72" spans="1:18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</row>
    <row r="73" spans="1:18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</row>
    <row r="74" spans="1:18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</row>
    <row r="75" spans="1:18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</row>
    <row r="76" spans="1:18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</row>
    <row r="77" spans="1:18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</row>
    <row r="78" spans="1:18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</row>
    <row r="79" spans="1:18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</row>
    <row r="80" spans="1:18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</row>
    <row r="81" spans="1:18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</row>
    <row r="82" spans="1:18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</row>
    <row r="83" spans="1:18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</row>
    <row r="84" spans="1:18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</row>
    <row r="85" spans="1:18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</row>
    <row r="86" spans="1:18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PageLayoutView="0" workbookViewId="0" topLeftCell="A1">
      <selection activeCell="U25" sqref="U25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7.57421875" style="0" hidden="1" customWidth="1"/>
    <col min="4" max="4" width="7.7109375" style="0" hidden="1" customWidth="1"/>
    <col min="5" max="5" width="11.7109375" style="0" customWidth="1"/>
    <col min="6" max="6" width="7.57421875" style="0" hidden="1" customWidth="1"/>
    <col min="7" max="7" width="12.421875" style="0" customWidth="1"/>
    <col min="8" max="8" width="13.140625" style="0" hidden="1" customWidth="1"/>
    <col min="9" max="9" width="0.2890625" style="0" hidden="1" customWidth="1"/>
    <col min="10" max="10" width="0.13671875" style="0" hidden="1" customWidth="1"/>
    <col min="11" max="11" width="7.140625" style="0" hidden="1" customWidth="1"/>
    <col min="12" max="12" width="7.421875" style="0" hidden="1" customWidth="1"/>
    <col min="13" max="13" width="7.140625" style="0" hidden="1" customWidth="1"/>
    <col min="14" max="14" width="0.42578125" style="0" hidden="1" customWidth="1"/>
    <col min="15" max="15" width="7.7109375" style="0" hidden="1" customWidth="1"/>
    <col min="16" max="16" width="6.8515625" style="0" hidden="1" customWidth="1"/>
    <col min="17" max="17" width="9.140625" style="0" hidden="1" customWidth="1"/>
    <col min="18" max="18" width="8.140625" style="0" hidden="1" customWidth="1"/>
    <col min="19" max="19" width="7.00390625" style="0" hidden="1" customWidth="1"/>
    <col min="20" max="20" width="14.28125" style="0" customWidth="1"/>
    <col min="21" max="21" width="13.421875" style="0" customWidth="1"/>
  </cols>
  <sheetData>
    <row r="1" ht="12.75">
      <c r="B1" t="s">
        <v>179</v>
      </c>
    </row>
    <row r="3" spans="8:31" ht="12.75">
      <c r="H3" t="s">
        <v>178</v>
      </c>
      <c r="I3" t="s">
        <v>167</v>
      </c>
      <c r="AE3" s="297" t="s">
        <v>186</v>
      </c>
    </row>
    <row r="4" spans="1:21" ht="117">
      <c r="A4" s="3"/>
      <c r="B4" s="2"/>
      <c r="C4" s="135" t="s">
        <v>155</v>
      </c>
      <c r="D4" s="135" t="s">
        <v>156</v>
      </c>
      <c r="E4" s="135" t="s">
        <v>181</v>
      </c>
      <c r="F4" s="3" t="s">
        <v>157</v>
      </c>
      <c r="G4" s="3" t="s">
        <v>182</v>
      </c>
      <c r="H4" s="3" t="s">
        <v>182</v>
      </c>
      <c r="I4" s="3" t="s">
        <v>182</v>
      </c>
      <c r="J4" s="3" t="s">
        <v>182</v>
      </c>
      <c r="K4" s="3" t="s">
        <v>182</v>
      </c>
      <c r="L4" s="3" t="s">
        <v>182</v>
      </c>
      <c r="M4" s="3" t="s">
        <v>182</v>
      </c>
      <c r="N4" s="3" t="s">
        <v>182</v>
      </c>
      <c r="O4" s="3" t="s">
        <v>182</v>
      </c>
      <c r="P4" s="3" t="s">
        <v>182</v>
      </c>
      <c r="Q4" s="3" t="s">
        <v>182</v>
      </c>
      <c r="R4" s="3" t="s">
        <v>182</v>
      </c>
      <c r="S4" s="3" t="s">
        <v>182</v>
      </c>
      <c r="T4" s="3" t="s">
        <v>182</v>
      </c>
      <c r="U4" s="3" t="s">
        <v>184</v>
      </c>
    </row>
    <row r="5" spans="1:21" ht="12.75">
      <c r="A5" s="19">
        <v>1100</v>
      </c>
      <c r="B5" s="15" t="s">
        <v>10</v>
      </c>
      <c r="C5" s="45"/>
      <c r="D5" s="45"/>
      <c r="E5" s="293">
        <v>5173917</v>
      </c>
      <c r="F5" s="293"/>
      <c r="G5" s="294">
        <v>39.98</v>
      </c>
      <c r="H5" s="87"/>
      <c r="I5" s="45"/>
      <c r="J5" s="45"/>
      <c r="K5" s="45"/>
      <c r="L5" s="45"/>
      <c r="M5" s="45"/>
      <c r="N5" s="88"/>
      <c r="O5" s="88"/>
      <c r="P5" s="45"/>
      <c r="Q5" s="88"/>
      <c r="R5" s="88"/>
      <c r="S5" s="88"/>
      <c r="T5" s="291">
        <f aca="true" t="shared" si="0" ref="T5:T18">SUM(C5:R5)</f>
        <v>5173956.98</v>
      </c>
      <c r="U5" s="71">
        <v>5529218</v>
      </c>
    </row>
    <row r="6" spans="1:21" ht="19.5" customHeight="1">
      <c r="A6" s="19">
        <v>1200</v>
      </c>
      <c r="B6" s="15" t="s">
        <v>11</v>
      </c>
      <c r="C6" s="45"/>
      <c r="D6" s="45"/>
      <c r="E6" s="293">
        <v>1284512</v>
      </c>
      <c r="F6" s="293"/>
      <c r="G6" s="294">
        <v>9.93</v>
      </c>
      <c r="H6" s="87"/>
      <c r="I6" s="45"/>
      <c r="J6" s="45"/>
      <c r="K6" s="45"/>
      <c r="L6" s="45"/>
      <c r="M6" s="45"/>
      <c r="N6" s="88"/>
      <c r="O6" s="88"/>
      <c r="P6" s="45"/>
      <c r="Q6" s="88"/>
      <c r="R6" s="88"/>
      <c r="S6" s="88"/>
      <c r="T6" s="291">
        <f t="shared" si="0"/>
        <v>1284521.93</v>
      </c>
      <c r="U6" s="71">
        <v>1366702</v>
      </c>
    </row>
    <row r="7" spans="1:21" ht="21.75" customHeight="1">
      <c r="A7" s="19">
        <v>2100</v>
      </c>
      <c r="B7" s="15" t="s">
        <v>12</v>
      </c>
      <c r="C7" s="45"/>
      <c r="D7" s="45"/>
      <c r="E7" s="293">
        <v>48538</v>
      </c>
      <c r="F7" s="293"/>
      <c r="G7" s="294">
        <v>0.38</v>
      </c>
      <c r="H7" s="87"/>
      <c r="I7" s="45"/>
      <c r="J7" s="45"/>
      <c r="K7" s="45"/>
      <c r="L7" s="45"/>
      <c r="M7" s="45"/>
      <c r="N7" s="88"/>
      <c r="O7" s="88"/>
      <c r="P7" s="45"/>
      <c r="Q7" s="88"/>
      <c r="R7" s="88"/>
      <c r="S7" s="88"/>
      <c r="T7" s="291">
        <f t="shared" si="0"/>
        <v>48538.38</v>
      </c>
      <c r="U7" s="71">
        <v>50457</v>
      </c>
    </row>
    <row r="8" spans="1:21" ht="22.5" customHeight="1">
      <c r="A8" s="17">
        <v>2200</v>
      </c>
      <c r="B8" s="18" t="s">
        <v>13</v>
      </c>
      <c r="C8" s="78"/>
      <c r="D8" s="78"/>
      <c r="E8" s="295">
        <v>1816680</v>
      </c>
      <c r="F8" s="295"/>
      <c r="G8" s="296">
        <v>14.04</v>
      </c>
      <c r="H8" s="89"/>
      <c r="I8" s="78"/>
      <c r="J8" s="78"/>
      <c r="K8" s="45"/>
      <c r="L8" s="78"/>
      <c r="M8" s="78"/>
      <c r="N8" s="90"/>
      <c r="O8" s="90"/>
      <c r="P8" s="78"/>
      <c r="Q8" s="90"/>
      <c r="R8" s="90"/>
      <c r="S8" s="90"/>
      <c r="T8" s="291">
        <f t="shared" si="0"/>
        <v>1816694.04</v>
      </c>
      <c r="U8" s="71">
        <v>1487783</v>
      </c>
    </row>
    <row r="9" spans="1:21" ht="12.75">
      <c r="A9" s="7">
        <v>2300</v>
      </c>
      <c r="B9" s="15" t="s">
        <v>14</v>
      </c>
      <c r="C9" s="36"/>
      <c r="D9" s="36"/>
      <c r="E9" s="267">
        <v>1129206</v>
      </c>
      <c r="F9" s="267"/>
      <c r="G9" s="275">
        <v>8.73</v>
      </c>
      <c r="H9" s="42"/>
      <c r="I9" s="36"/>
      <c r="J9" s="36"/>
      <c r="K9" s="36"/>
      <c r="L9" s="36"/>
      <c r="M9" s="36"/>
      <c r="N9" s="91"/>
      <c r="O9" s="91"/>
      <c r="P9" s="36"/>
      <c r="Q9" s="91"/>
      <c r="R9" s="91"/>
      <c r="S9" s="91"/>
      <c r="T9" s="292">
        <f t="shared" si="0"/>
        <v>1129214.73</v>
      </c>
      <c r="U9" s="71">
        <v>994912</v>
      </c>
    </row>
    <row r="10" spans="1:21" ht="12.75">
      <c r="A10" s="7">
        <v>2400</v>
      </c>
      <c r="B10" s="15" t="s">
        <v>15</v>
      </c>
      <c r="C10" s="36"/>
      <c r="D10" s="40"/>
      <c r="E10" s="40">
        <v>11231</v>
      </c>
      <c r="F10" s="40"/>
      <c r="G10" s="204">
        <v>0.09</v>
      </c>
      <c r="H10" s="41"/>
      <c r="I10" s="40"/>
      <c r="J10" s="40"/>
      <c r="K10" s="40"/>
      <c r="L10" s="40"/>
      <c r="M10" s="40"/>
      <c r="N10" s="79"/>
      <c r="O10" s="39"/>
      <c r="P10" s="40"/>
      <c r="Q10" s="79"/>
      <c r="R10" s="39"/>
      <c r="S10" s="39"/>
      <c r="T10" s="263">
        <f t="shared" si="0"/>
        <v>11231.09</v>
      </c>
      <c r="U10" s="71">
        <v>9836</v>
      </c>
    </row>
    <row r="11" spans="1:21" ht="30.75" customHeight="1">
      <c r="A11" s="7">
        <v>2500</v>
      </c>
      <c r="B11" s="15" t="s">
        <v>16</v>
      </c>
      <c r="C11" s="36"/>
      <c r="D11" s="40"/>
      <c r="E11" s="40">
        <v>43170</v>
      </c>
      <c r="F11" s="40"/>
      <c r="G11" s="204">
        <v>0.33</v>
      </c>
      <c r="H11" s="41"/>
      <c r="I11" s="40"/>
      <c r="J11" s="40"/>
      <c r="K11" s="40"/>
      <c r="L11" s="40"/>
      <c r="M11" s="40"/>
      <c r="N11" s="79"/>
      <c r="O11" s="39"/>
      <c r="P11" s="40"/>
      <c r="Q11" s="39"/>
      <c r="R11" s="39"/>
      <c r="S11" s="39"/>
      <c r="T11" s="263">
        <f t="shared" si="0"/>
        <v>43170.33</v>
      </c>
      <c r="U11" s="71">
        <v>15701</v>
      </c>
    </row>
    <row r="12" spans="1:21" ht="0.75" customHeight="1" hidden="1">
      <c r="A12" s="7">
        <v>3000</v>
      </c>
      <c r="B12" s="15" t="s">
        <v>99</v>
      </c>
      <c r="C12" s="36"/>
      <c r="D12" s="40"/>
      <c r="E12" s="40"/>
      <c r="F12" s="40"/>
      <c r="G12" s="204"/>
      <c r="H12" s="41"/>
      <c r="I12" s="40"/>
      <c r="J12" s="40"/>
      <c r="K12" s="40"/>
      <c r="L12" s="40"/>
      <c r="M12" s="40"/>
      <c r="N12" s="79"/>
      <c r="O12" s="79"/>
      <c r="P12" s="40"/>
      <c r="Q12" s="39"/>
      <c r="R12" s="39"/>
      <c r="S12" s="39"/>
      <c r="T12" s="263">
        <f t="shared" si="0"/>
        <v>0</v>
      </c>
      <c r="U12" s="44"/>
    </row>
    <row r="13" spans="1:21" ht="16.5" customHeight="1" hidden="1">
      <c r="A13" s="7"/>
      <c r="B13" s="15"/>
      <c r="C13" s="36"/>
      <c r="D13" s="40"/>
      <c r="E13" s="40"/>
      <c r="F13" s="40"/>
      <c r="G13" s="204"/>
      <c r="H13" s="41"/>
      <c r="I13" s="40"/>
      <c r="J13" s="40"/>
      <c r="K13" s="40"/>
      <c r="L13" s="40"/>
      <c r="M13" s="40"/>
      <c r="N13" s="79"/>
      <c r="O13" s="79"/>
      <c r="P13" s="40"/>
      <c r="Q13" s="39"/>
      <c r="R13" s="39"/>
      <c r="S13" s="39"/>
      <c r="T13" s="263"/>
      <c r="U13" s="44"/>
    </row>
    <row r="14" spans="1:21" ht="26.25" customHeight="1">
      <c r="A14" s="7">
        <v>4000</v>
      </c>
      <c r="B14" s="15" t="s">
        <v>17</v>
      </c>
      <c r="C14" s="36"/>
      <c r="D14" s="40"/>
      <c r="E14" s="40">
        <v>263101</v>
      </c>
      <c r="F14" s="40"/>
      <c r="G14" s="204">
        <v>2.03</v>
      </c>
      <c r="H14" s="41"/>
      <c r="I14" s="40"/>
      <c r="J14" s="40"/>
      <c r="K14" s="40"/>
      <c r="L14" s="40"/>
      <c r="M14" s="40"/>
      <c r="N14" s="79"/>
      <c r="O14" s="39"/>
      <c r="P14" s="40"/>
      <c r="Q14" s="39"/>
      <c r="R14" s="39"/>
      <c r="S14" s="39"/>
      <c r="T14" s="263">
        <f t="shared" si="0"/>
        <v>263103.03</v>
      </c>
      <c r="U14" s="71">
        <v>189644</v>
      </c>
    </row>
    <row r="15" spans="1:22" ht="32.25" customHeight="1">
      <c r="A15" s="7">
        <v>6000</v>
      </c>
      <c r="B15" s="15" t="s">
        <v>18</v>
      </c>
      <c r="C15" s="36"/>
      <c r="D15" s="40"/>
      <c r="E15" s="40">
        <v>1069606</v>
      </c>
      <c r="F15" s="40"/>
      <c r="G15" s="204">
        <v>8.27</v>
      </c>
      <c r="H15" s="41"/>
      <c r="I15" s="40"/>
      <c r="J15" s="40"/>
      <c r="K15" s="40"/>
      <c r="L15" s="40"/>
      <c r="M15" s="40"/>
      <c r="N15" s="79"/>
      <c r="O15" s="39"/>
      <c r="P15" s="40"/>
      <c r="Q15" s="39"/>
      <c r="R15" s="39"/>
      <c r="S15" s="39"/>
      <c r="T15" s="263">
        <f t="shared" si="0"/>
        <v>1069614.27</v>
      </c>
      <c r="U15" s="71">
        <v>987843</v>
      </c>
      <c r="V15" s="183"/>
    </row>
    <row r="16" spans="1:21" ht="12.75">
      <c r="A16" s="20">
        <v>7000</v>
      </c>
      <c r="B16" s="15" t="s">
        <v>86</v>
      </c>
      <c r="C16" s="80"/>
      <c r="D16" s="81"/>
      <c r="E16" s="81">
        <v>451079</v>
      </c>
      <c r="F16" s="81"/>
      <c r="G16" s="207">
        <v>3.49</v>
      </c>
      <c r="H16" s="84"/>
      <c r="I16" s="81"/>
      <c r="J16" s="81"/>
      <c r="K16" s="40"/>
      <c r="L16" s="81"/>
      <c r="M16" s="81"/>
      <c r="N16" s="85"/>
      <c r="O16" s="86"/>
      <c r="P16" s="81"/>
      <c r="Q16" s="86"/>
      <c r="R16" s="86"/>
      <c r="S16" s="86"/>
      <c r="T16" s="263">
        <f>SUM(C16:S16)</f>
        <v>451082.49</v>
      </c>
      <c r="U16" s="71">
        <v>674018</v>
      </c>
    </row>
    <row r="17" spans="1:21" ht="36" customHeight="1">
      <c r="A17" s="20">
        <v>5000</v>
      </c>
      <c r="B17" s="15" t="s">
        <v>19</v>
      </c>
      <c r="C17" s="80"/>
      <c r="D17" s="81"/>
      <c r="E17" s="81">
        <v>1634774</v>
      </c>
      <c r="F17" s="81"/>
      <c r="G17" s="207">
        <v>12.64</v>
      </c>
      <c r="H17" s="84"/>
      <c r="I17" s="81"/>
      <c r="J17" s="40"/>
      <c r="K17" s="40"/>
      <c r="L17" s="40"/>
      <c r="M17" s="40"/>
      <c r="N17" s="79"/>
      <c r="O17" s="39"/>
      <c r="P17" s="40"/>
      <c r="Q17" s="39"/>
      <c r="R17" s="121"/>
      <c r="S17" s="121"/>
      <c r="T17" s="263">
        <f t="shared" si="0"/>
        <v>1634786.64</v>
      </c>
      <c r="U17" s="71">
        <v>4768098</v>
      </c>
    </row>
    <row r="18" spans="1:21" ht="24.75" customHeight="1" thickBot="1">
      <c r="A18" s="20">
        <v>8000</v>
      </c>
      <c r="B18" s="15" t="s">
        <v>92</v>
      </c>
      <c r="C18" s="80"/>
      <c r="D18" s="81"/>
      <c r="E18" s="81">
        <v>12465</v>
      </c>
      <c r="F18" s="81"/>
      <c r="G18" s="207">
        <v>0.09</v>
      </c>
      <c r="H18" s="84"/>
      <c r="I18" s="81"/>
      <c r="J18" s="40"/>
      <c r="K18" s="40"/>
      <c r="L18" s="40"/>
      <c r="M18" s="40"/>
      <c r="N18" s="79"/>
      <c r="O18" s="79"/>
      <c r="P18" s="40"/>
      <c r="Q18" s="39"/>
      <c r="R18" s="121"/>
      <c r="S18" s="121"/>
      <c r="T18" s="263">
        <f t="shared" si="0"/>
        <v>12465.09</v>
      </c>
      <c r="U18" s="71">
        <v>17350</v>
      </c>
    </row>
    <row r="19" spans="1:21" ht="33" customHeight="1" hidden="1" thickBot="1">
      <c r="A19" s="28">
        <v>9300</v>
      </c>
      <c r="B19" s="122" t="s">
        <v>137</v>
      </c>
      <c r="C19" s="129"/>
      <c r="D19" s="131"/>
      <c r="E19" s="131"/>
      <c r="F19" s="131"/>
      <c r="G19" s="208"/>
      <c r="H19" s="132"/>
      <c r="I19" s="131"/>
      <c r="J19" s="131"/>
      <c r="K19" s="131"/>
      <c r="L19" s="131"/>
      <c r="M19" s="131"/>
      <c r="N19" s="127"/>
      <c r="O19" s="127"/>
      <c r="P19" s="131"/>
      <c r="Q19" s="128"/>
      <c r="R19" s="128"/>
      <c r="S19" s="128"/>
      <c r="T19" s="265">
        <f>SUM(C19:R19)</f>
        <v>0</v>
      </c>
      <c r="U19" s="44"/>
    </row>
    <row r="20" spans="1:21" ht="13.5" thickBot="1">
      <c r="A20" s="123"/>
      <c r="B20" s="124"/>
      <c r="C20" s="130"/>
      <c r="D20" s="130"/>
      <c r="E20" s="130">
        <f>SUM(E5:E19)</f>
        <v>12938279</v>
      </c>
      <c r="F20" s="130">
        <f>SUM(F5:F19)</f>
        <v>0</v>
      </c>
      <c r="G20" s="206">
        <f>SUM(G5:G19)</f>
        <v>100</v>
      </c>
      <c r="H20" s="133"/>
      <c r="I20" s="130"/>
      <c r="J20" s="130">
        <f>SUM(J5:J19)</f>
        <v>0</v>
      </c>
      <c r="K20" s="83">
        <f>SUM(K5:K18)</f>
        <v>0</v>
      </c>
      <c r="L20" s="130">
        <f>SUM(L5:L19)</f>
        <v>0</v>
      </c>
      <c r="M20" s="130">
        <f>SUM(M5:M18)</f>
        <v>0</v>
      </c>
      <c r="N20" s="125"/>
      <c r="O20" s="126">
        <f>SUM(O5:O18)</f>
        <v>0</v>
      </c>
      <c r="P20" s="134">
        <f>SUM(P5:P18)</f>
        <v>0</v>
      </c>
      <c r="Q20" s="126"/>
      <c r="R20" s="126"/>
      <c r="S20" s="126"/>
      <c r="T20" s="266">
        <f>SUM(T5:T19)</f>
        <v>12938379</v>
      </c>
      <c r="U20" s="44">
        <f>SUM(U5:U19)</f>
        <v>16091562</v>
      </c>
    </row>
    <row r="21" spans="1:21" ht="12.75">
      <c r="A21" s="180"/>
      <c r="B21" s="179"/>
      <c r="C21" s="180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4"/>
      <c r="U21" s="185"/>
    </row>
    <row r="22" spans="1:21" ht="12.75">
      <c r="A22" s="180"/>
      <c r="B22" s="164"/>
      <c r="C22" s="180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4"/>
      <c r="U22" s="185"/>
    </row>
    <row r="23" spans="1:21" ht="12.75">
      <c r="A23" s="180"/>
      <c r="B23" s="170"/>
      <c r="C23" s="180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4"/>
      <c r="U23" s="185"/>
    </row>
    <row r="24" spans="1:21" ht="12.75">
      <c r="A24" s="180"/>
      <c r="B24" s="177"/>
      <c r="C24" s="180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4"/>
      <c r="U24" s="185"/>
    </row>
    <row r="25" spans="1:21" ht="12.75">
      <c r="A25" s="180"/>
      <c r="B25" s="177"/>
      <c r="C25" s="180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4"/>
      <c r="U25" s="185"/>
    </row>
    <row r="26" spans="1:21" ht="12.75">
      <c r="A26" s="180"/>
      <c r="B26" s="170"/>
      <c r="C26" s="180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4"/>
      <c r="U26" s="185"/>
    </row>
    <row r="27" spans="1:21" ht="12.75">
      <c r="A27" s="180"/>
      <c r="B27" s="177"/>
      <c r="C27" s="180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4"/>
      <c r="U27" s="185"/>
    </row>
    <row r="28" spans="1:21" ht="12.75">
      <c r="A28" s="180"/>
      <c r="B28" s="177"/>
      <c r="C28" s="180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4"/>
      <c r="U28" s="185"/>
    </row>
    <row r="29" spans="1:21" ht="12.75">
      <c r="A29" s="180"/>
      <c r="B29" s="164"/>
      <c r="C29" s="180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4"/>
      <c r="U29" s="185"/>
    </row>
    <row r="30" spans="1:21" ht="12.75">
      <c r="A30" s="180"/>
      <c r="B30" s="164"/>
      <c r="C30" s="180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4"/>
      <c r="U30" s="185"/>
    </row>
    <row r="31" spans="1:21" ht="12.75">
      <c r="A31" s="180"/>
      <c r="B31" s="175"/>
      <c r="C31" s="180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4"/>
      <c r="U31" s="185"/>
    </row>
    <row r="32" spans="1:21" ht="12.75">
      <c r="A32" s="12"/>
      <c r="B32" s="176"/>
      <c r="C32" s="12"/>
      <c r="D32" s="16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69"/>
      <c r="U32" s="185"/>
    </row>
    <row r="33" spans="1:21" ht="12.75">
      <c r="A33" s="12"/>
      <c r="B33" s="17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69"/>
      <c r="U33" s="185"/>
    </row>
    <row r="34" spans="1:21" ht="12.75">
      <c r="A34" s="12"/>
      <c r="B34" s="16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69"/>
      <c r="U34" s="185"/>
    </row>
    <row r="35" spans="1:21" ht="12.75">
      <c r="A35" s="12"/>
      <c r="B35" s="16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69"/>
      <c r="U35" s="185"/>
    </row>
    <row r="36" spans="1:21" ht="12.75">
      <c r="A36" s="12"/>
      <c r="B36" s="16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69"/>
      <c r="U36" s="185"/>
    </row>
    <row r="37" spans="1:21" ht="12.75">
      <c r="A37" s="12"/>
      <c r="B37" s="17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69"/>
      <c r="U37" s="185"/>
    </row>
    <row r="38" spans="1:21" ht="12.75">
      <c r="A38" s="12"/>
      <c r="B38" s="17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69"/>
      <c r="U38" s="185"/>
    </row>
    <row r="39" spans="1:21" ht="12.75">
      <c r="A39" s="12"/>
      <c r="B39" s="16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69"/>
      <c r="U39" s="185"/>
    </row>
    <row r="40" spans="1:21" ht="12.75">
      <c r="A40" s="12"/>
      <c r="B40" s="16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69"/>
      <c r="U40" s="185"/>
    </row>
    <row r="41" spans="1:21" ht="12.75">
      <c r="A41" s="12"/>
      <c r="B41" s="16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69"/>
      <c r="U41" s="185"/>
    </row>
    <row r="42" spans="1:21" ht="12.75">
      <c r="A42" s="12"/>
      <c r="B42" s="17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71"/>
      <c r="U42" s="185"/>
    </row>
    <row r="43" spans="1:21" ht="12.75">
      <c r="A43" s="12"/>
      <c r="B43" s="170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71"/>
      <c r="U43" s="185"/>
    </row>
    <row r="44" spans="1:21" ht="12.75">
      <c r="A44" s="12"/>
      <c r="B44" s="172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1"/>
      <c r="U44" s="185"/>
    </row>
    <row r="45" spans="1:21" ht="12.75">
      <c r="A45" s="12"/>
      <c r="B45" s="164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71"/>
      <c r="U45" s="185"/>
    </row>
    <row r="46" spans="1:21" ht="12.75">
      <c r="A46" s="12"/>
      <c r="B46" s="170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71"/>
      <c r="U46" s="185"/>
    </row>
    <row r="47" spans="1:21" ht="12.75">
      <c r="A47" s="12"/>
      <c r="B47" s="17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1"/>
      <c r="U47" s="185"/>
    </row>
    <row r="48" spans="1:21" ht="12.75">
      <c r="A48" s="12"/>
      <c r="B48" s="172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71"/>
      <c r="U48" s="185"/>
    </row>
    <row r="49" spans="1:21" ht="12.75">
      <c r="A49" s="12"/>
      <c r="B49" s="16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1"/>
      <c r="U49" s="185"/>
    </row>
    <row r="50" spans="1:21" ht="12.75">
      <c r="A50" s="12"/>
      <c r="B50" s="170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71"/>
      <c r="U50" s="185"/>
    </row>
    <row r="51" spans="1:21" ht="12.75">
      <c r="A51" s="12"/>
      <c r="B51" s="170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1"/>
      <c r="U51" s="185"/>
    </row>
    <row r="52" spans="1:21" ht="12.75">
      <c r="A52" s="12"/>
      <c r="B52" s="164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71"/>
      <c r="U52" s="185"/>
    </row>
    <row r="53" spans="1:21" ht="12.75">
      <c r="A53" s="12"/>
      <c r="B53" s="170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1"/>
      <c r="U53" s="185"/>
    </row>
    <row r="54" spans="1:21" ht="12.75">
      <c r="A54" s="12"/>
      <c r="B54" s="170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71"/>
      <c r="U54" s="185"/>
    </row>
    <row r="55" spans="1:21" ht="12.75">
      <c r="A55" s="12"/>
      <c r="B55" s="173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71"/>
      <c r="U55" s="185"/>
    </row>
    <row r="56" spans="1:21" ht="12.75">
      <c r="A56" s="12"/>
      <c r="B56" s="172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71"/>
      <c r="U56" s="185"/>
    </row>
    <row r="57" spans="1:21" ht="12.75">
      <c r="A57" s="12"/>
      <c r="B57" s="164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71"/>
      <c r="U57" s="185"/>
    </row>
    <row r="58" spans="1:21" ht="12.75">
      <c r="A58" s="12"/>
      <c r="B58" s="170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71"/>
      <c r="U58" s="185"/>
    </row>
    <row r="59" spans="1:21" ht="12.75">
      <c r="A59" s="12"/>
      <c r="B59" s="170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71"/>
      <c r="U59" s="185"/>
    </row>
    <row r="60" spans="1:21" ht="12.75">
      <c r="A60" s="12"/>
      <c r="B60" s="170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71"/>
      <c r="U60" s="185"/>
    </row>
    <row r="61" spans="1:21" ht="12.75">
      <c r="A61" s="12"/>
      <c r="B61" s="17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71"/>
      <c r="U61" s="185"/>
    </row>
    <row r="62" spans="1:21" ht="12.75">
      <c r="A62" s="12"/>
      <c r="B62" s="1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74"/>
      <c r="U62" s="183"/>
    </row>
    <row r="63" spans="1:21" ht="12.75">
      <c r="A63" s="12"/>
      <c r="B63" s="17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74"/>
      <c r="U63" s="183"/>
    </row>
    <row r="64" spans="1:21" ht="12.75">
      <c r="A64" s="12"/>
      <c r="B64" s="17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83"/>
    </row>
    <row r="65" spans="1:21" ht="12.75">
      <c r="A65" s="12"/>
      <c r="B65" s="16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83"/>
    </row>
    <row r="66" spans="1:21" ht="12.7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ht="12.7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</row>
    <row r="70" spans="1:21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</row>
    <row r="71" spans="1:21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</row>
    <row r="72" spans="1:21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</row>
    <row r="73" spans="1:21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</row>
    <row r="74" spans="1:21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</row>
    <row r="75" spans="1:21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</row>
    <row r="78" spans="1:21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</row>
    <row r="79" spans="1:21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</row>
    <row r="80" spans="1:21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</row>
    <row r="81" spans="1:21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</row>
    <row r="82" spans="1:21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</row>
    <row r="83" spans="1:21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</dc:creator>
  <cp:keywords/>
  <dc:description/>
  <cp:lastModifiedBy>janis.erno</cp:lastModifiedBy>
  <cp:lastPrinted>2010-02-08T11:28:59Z</cp:lastPrinted>
  <dcterms:created xsi:type="dcterms:W3CDTF">2009-03-05T11:39:56Z</dcterms:created>
  <dcterms:modified xsi:type="dcterms:W3CDTF">2011-05-10T06:04:08Z</dcterms:modified>
  <cp:category/>
  <cp:version/>
  <cp:contentType/>
  <cp:contentStatus/>
</cp:coreProperties>
</file>