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firstSheet="1" activeTab="1"/>
  </bookViews>
  <sheets>
    <sheet name="koptame" sheetId="1" r:id="rId1"/>
    <sheet name="15_DT" sheetId="2" r:id="rId2"/>
  </sheets>
  <definedNames>
    <definedName name="_xlnm.Print_Titles" localSheetId="1">'15_DT'!$7:$11</definedName>
  </definedNames>
  <calcPr fullCalcOnLoad="1"/>
</workbook>
</file>

<file path=xl/sharedStrings.xml><?xml version="1.0" encoding="utf-8"?>
<sst xmlns="http://schemas.openxmlformats.org/spreadsheetml/2006/main" count="93" uniqueCount="61">
  <si>
    <t>Būvniecības koptāme</t>
  </si>
  <si>
    <t>Būves nosaukums</t>
  </si>
  <si>
    <t>Būves adrese</t>
  </si>
  <si>
    <t>Pasūtījuma Nr.</t>
  </si>
  <si>
    <t>Nr.p/k</t>
  </si>
  <si>
    <t>Objekta nosaukums</t>
  </si>
  <si>
    <t>Objekta izmaksas Eur</t>
  </si>
  <si>
    <t>Kopā</t>
  </si>
  <si>
    <t>PVN 21%</t>
  </si>
  <si>
    <t>Pavisam būvniecības izmaksas</t>
  </si>
  <si>
    <t>Sastādīja</t>
  </si>
  <si>
    <t xml:space="preserve"> </t>
  </si>
  <si>
    <t>Objekta adrese</t>
  </si>
  <si>
    <t>EUR</t>
  </si>
  <si>
    <t>Tāmes izmaksas</t>
  </si>
  <si>
    <t>Vienības izmaksas</t>
  </si>
  <si>
    <t>Kopā uz visu apjomu</t>
  </si>
  <si>
    <t>kods</t>
  </si>
  <si>
    <t>Darba nosaukums</t>
  </si>
  <si>
    <t>Mērv.</t>
  </si>
  <si>
    <t>darba alga EUR</t>
  </si>
  <si>
    <t>mater. EUR</t>
  </si>
  <si>
    <t>meh. EUR</t>
  </si>
  <si>
    <t>Summa EUR</t>
  </si>
  <si>
    <t>gb</t>
  </si>
  <si>
    <t>m</t>
  </si>
  <si>
    <t>kpl</t>
  </si>
  <si>
    <t>Materiālu transporta izdevumi</t>
  </si>
  <si>
    <t xml:space="preserve">Sastādīja                             </t>
  </si>
  <si>
    <t xml:space="preserve">darba samaksas likme EUR/h </t>
  </si>
  <si>
    <t>nr.  p/k</t>
  </si>
  <si>
    <t>laika norma   c/h</t>
  </si>
  <si>
    <t>Vilces sākumskola</t>
  </si>
  <si>
    <t>Vilces sākumskolas vienkāršotā atjaunošana</t>
  </si>
  <si>
    <t>Vilce, Vilces pagasts, Jelgavas novads</t>
  </si>
  <si>
    <t>002/16</t>
  </si>
  <si>
    <t>Vilces sākumskolas atjaunošana</t>
  </si>
  <si>
    <t>Daudz</t>
  </si>
  <si>
    <t>meh. Ls</t>
  </si>
  <si>
    <t>darba ietilpība    c/h</t>
  </si>
  <si>
    <t>%</t>
  </si>
  <si>
    <t>Tāme sastādīta 20…..gada ……….</t>
  </si>
  <si>
    <t>19-00000</t>
  </si>
  <si>
    <t>Pach'' paneļa  24portu montāža</t>
  </si>
  <si>
    <t>Datu tīkla rozete dubultā (ražotāju saskaņot ar elektriķiem uzstādīšanas brīdī)</t>
  </si>
  <si>
    <t>Datu tīkla rozete vienportu (ražotāju saskaņot ar elektriķiem uzstādīšanas brīdī)</t>
  </si>
  <si>
    <t>23-00000</t>
  </si>
  <si>
    <t xml:space="preserve">CAT5e  āras kabeļa ievilkšana </t>
  </si>
  <si>
    <t>Kabeļa CAT5e ieklāšana ar stiprinājumiem</t>
  </si>
  <si>
    <t>VGA rozete</t>
  </si>
  <si>
    <t>HDMI rozete</t>
  </si>
  <si>
    <t>VGA kabelis 30m ar ferītiem</t>
  </si>
  <si>
    <t>HDMI-HDMI kabelis 19pin spraundis 10m melns</t>
  </si>
  <si>
    <t>18-00000</t>
  </si>
  <si>
    <t>Instalācijas materiāli un stiprinājumi</t>
  </si>
  <si>
    <t>Sistēmas programēšana, palaišana un regulēšana</t>
  </si>
  <si>
    <t>Mikrotik Cloud Router Switch CRS125-24g-1s-RM</t>
  </si>
  <si>
    <t>VoIP telefoni Siemens A510IP</t>
  </si>
  <si>
    <t>Tāme sastādīta 2016.gada tirgus cenās, pamatojoties uz DT daļu</t>
  </si>
  <si>
    <t>Datortīkli</t>
  </si>
  <si>
    <t>Lokālā tāme Nr.18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</si>
</sst>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0.0%"/>
    <numFmt numFmtId="166" formatCode="0.0"/>
    <numFmt numFmtId="167" formatCode="0.000"/>
    <numFmt numFmtId="168" formatCode="0.0000"/>
    <numFmt numFmtId="169" formatCode="_-* #,##0.00\ _L_s_-;\-* #,##0.00\ _L_s_-;_-* &quot;-&quot;??\ _L_s_-;_-@_-"/>
  </numFmts>
  <fonts count="46"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i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Protection="0">
      <alignment vertical="center"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00390625" style="1" customWidth="1"/>
    <col min="2" max="2" width="38.8515625" style="1" customWidth="1"/>
    <col min="3" max="3" width="17.28125" style="1" customWidth="1"/>
    <col min="4" max="16384" width="9.140625" style="1" customWidth="1"/>
  </cols>
  <sheetData>
    <row r="2" ht="14.25">
      <c r="B2" s="2" t="s">
        <v>0</v>
      </c>
    </row>
    <row r="3" ht="13.5">
      <c r="B3" s="21"/>
    </row>
    <row r="4" spans="1:5" ht="14.25">
      <c r="A4" s="4" t="s">
        <v>1</v>
      </c>
      <c r="B4" s="4"/>
      <c r="C4" s="21" t="s">
        <v>32</v>
      </c>
      <c r="D4" s="4"/>
      <c r="E4" s="4"/>
    </row>
    <row r="5" spans="1:5" ht="14.25">
      <c r="A5" s="4" t="s">
        <v>2</v>
      </c>
      <c r="B5" s="4"/>
      <c r="C5" s="56" t="s">
        <v>34</v>
      </c>
      <c r="D5" s="4"/>
      <c r="E5" s="4"/>
    </row>
    <row r="6" spans="1:5" ht="14.25">
      <c r="A6" s="4" t="s">
        <v>3</v>
      </c>
      <c r="B6" s="4"/>
      <c r="C6" s="22" t="s">
        <v>35</v>
      </c>
      <c r="D6" s="4"/>
      <c r="E6" s="4"/>
    </row>
    <row r="7" spans="1:5" ht="14.25">
      <c r="A7" s="4"/>
      <c r="B7" s="4"/>
      <c r="C7" s="4"/>
      <c r="D7" s="4"/>
      <c r="E7" s="4"/>
    </row>
    <row r="8" spans="2:6" ht="14.25">
      <c r="B8" s="4" t="s">
        <v>41</v>
      </c>
      <c r="C8" s="4"/>
      <c r="D8" s="4"/>
      <c r="E8" s="4"/>
      <c r="F8" s="4"/>
    </row>
    <row r="9" spans="1:3" ht="28.5">
      <c r="A9" s="5" t="s">
        <v>4</v>
      </c>
      <c r="B9" s="6" t="s">
        <v>5</v>
      </c>
      <c r="C9" s="7" t="s">
        <v>6</v>
      </c>
    </row>
    <row r="10" spans="1:3" ht="27" customHeight="1">
      <c r="A10" s="8">
        <v>1</v>
      </c>
      <c r="B10" s="9" t="s">
        <v>36</v>
      </c>
      <c r="C10" s="10" t="e">
        <f>#REF!</f>
        <v>#REF!</v>
      </c>
    </row>
    <row r="11" spans="1:3" ht="26.25" customHeight="1">
      <c r="A11" s="11"/>
      <c r="B11" s="12" t="s">
        <v>7</v>
      </c>
      <c r="C11" s="13" t="e">
        <f>SUM(C10:C10)</f>
        <v>#REF!</v>
      </c>
    </row>
    <row r="12" spans="1:3" ht="27" customHeight="1">
      <c r="A12" s="14"/>
      <c r="B12" s="15" t="s">
        <v>8</v>
      </c>
      <c r="C12" s="16" t="e">
        <f>C11*21%</f>
        <v>#REF!</v>
      </c>
    </row>
    <row r="13" spans="1:3" ht="26.25" customHeight="1">
      <c r="A13" s="14"/>
      <c r="B13" s="12" t="s">
        <v>9</v>
      </c>
      <c r="C13" s="17" t="e">
        <f>SUM(C11:C12)</f>
        <v>#REF!</v>
      </c>
    </row>
    <row r="15" spans="2:4" ht="14.25">
      <c r="B15" s="1" t="s">
        <v>10</v>
      </c>
      <c r="D15" s="18"/>
    </row>
    <row r="16" spans="3:4" ht="14.25">
      <c r="C16" s="18"/>
      <c r="D16" s="4"/>
    </row>
  </sheetData>
  <sheetProtection selectLockedCells="1" selectUnlockedCells="1"/>
  <printOptions/>
  <pageMargins left="1.4566929133858268" right="0.7480314960629921" top="1.4173228346456694" bottom="0.984251968503937" header="0.5118110236220472" footer="0.5118110236220472"/>
  <pageSetup horizontalDpi="300" verticalDpi="300" orientation="portrait" r:id="rId1"/>
  <headerFooter alignWithMargins="0">
    <oddHeader>&amp;RAPSTIPRINU
_____________________
2016.gada___._________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4.421875" style="44" customWidth="1"/>
    <col min="2" max="2" width="8.00390625" style="20" customWidth="1"/>
    <col min="3" max="3" width="35.57421875" style="3" customWidth="1"/>
    <col min="4" max="4" width="6.7109375" style="19" customWidth="1"/>
    <col min="5" max="5" width="6.00390625" style="19" customWidth="1"/>
    <col min="6" max="6" width="8.28125" style="19" customWidth="1"/>
    <col min="7" max="7" width="8.00390625" style="19" customWidth="1"/>
    <col min="8" max="8" width="7.57421875" style="19" customWidth="1"/>
    <col min="9" max="9" width="7.140625" style="19" customWidth="1"/>
    <col min="10" max="10" width="6.421875" style="19" customWidth="1"/>
    <col min="11" max="11" width="7.57421875" style="19" customWidth="1"/>
    <col min="12" max="12" width="9.140625" style="19" customWidth="1"/>
    <col min="13" max="13" width="8.57421875" style="19" customWidth="1"/>
    <col min="14" max="15" width="7.28125" style="19" customWidth="1"/>
    <col min="16" max="16" width="8.28125" style="19" customWidth="1"/>
    <col min="17" max="255" width="9.140625" style="3" customWidth="1"/>
  </cols>
  <sheetData>
    <row r="1" ht="14.25">
      <c r="E1" s="34" t="s">
        <v>60</v>
      </c>
    </row>
    <row r="2" ht="14.25">
      <c r="E2" s="35" t="s">
        <v>59</v>
      </c>
    </row>
    <row r="3" spans="1:255" s="42" customFormat="1" ht="14.25" customHeight="1">
      <c r="A3" s="44"/>
      <c r="B3" s="20"/>
      <c r="C3" s="45" t="s">
        <v>1</v>
      </c>
      <c r="D3" s="46" t="s">
        <v>32</v>
      </c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s="42" customFormat="1" ht="12.75" customHeight="1">
      <c r="A4" s="44"/>
      <c r="B4" s="20"/>
      <c r="C4" s="50" t="s">
        <v>5</v>
      </c>
      <c r="D4" s="46" t="s">
        <v>33</v>
      </c>
      <c r="E4" s="47"/>
      <c r="F4" s="48"/>
      <c r="G4" s="49"/>
      <c r="H4" s="49"/>
      <c r="I4" s="49"/>
      <c r="J4" s="49"/>
      <c r="K4" s="49"/>
      <c r="L4" s="49"/>
      <c r="M4" s="49"/>
      <c r="N4" s="49"/>
      <c r="O4" s="49"/>
      <c r="P4" s="49" t="s">
        <v>11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s="42" customFormat="1" ht="12.75" customHeight="1">
      <c r="A5" s="44"/>
      <c r="B5" s="20"/>
      <c r="C5" s="50" t="s">
        <v>12</v>
      </c>
      <c r="D5" s="51" t="s">
        <v>34</v>
      </c>
      <c r="E5" s="52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s="42" customFormat="1" ht="12.75" customHeight="1">
      <c r="A6" s="44"/>
      <c r="B6" s="20"/>
      <c r="C6" s="50" t="s">
        <v>3</v>
      </c>
      <c r="D6" s="51" t="s">
        <v>35</v>
      </c>
      <c r="E6" s="52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3:20" ht="12.75" customHeight="1">
      <c r="C7" s="24" t="s">
        <v>58</v>
      </c>
      <c r="D7" s="23"/>
      <c r="E7" s="25"/>
      <c r="F7" s="23"/>
      <c r="G7" s="23"/>
      <c r="H7" s="23"/>
      <c r="I7" s="23"/>
      <c r="J7" s="23"/>
      <c r="K7" s="24"/>
      <c r="L7" s="23"/>
      <c r="M7" s="25"/>
      <c r="N7" s="24"/>
      <c r="O7" s="23"/>
      <c r="P7" s="23"/>
      <c r="T7" s="3" t="s">
        <v>11</v>
      </c>
    </row>
    <row r="8" spans="3:16" ht="12.75" customHeight="1">
      <c r="C8" s="24"/>
      <c r="D8" s="23"/>
      <c r="E8" s="25"/>
      <c r="F8" s="23"/>
      <c r="G8" s="23"/>
      <c r="H8" s="23"/>
      <c r="I8" s="23"/>
      <c r="J8" s="23"/>
      <c r="K8" s="26" t="s">
        <v>14</v>
      </c>
      <c r="L8" s="25">
        <f>P27</f>
        <v>0</v>
      </c>
      <c r="M8" s="23" t="s">
        <v>13</v>
      </c>
      <c r="N8" s="27"/>
      <c r="O8" s="23"/>
      <c r="P8" s="23"/>
    </row>
    <row r="9" spans="1:16" ht="12.75" customHeight="1">
      <c r="A9" s="62"/>
      <c r="B9" s="64"/>
      <c r="C9" s="65"/>
      <c r="D9" s="65"/>
      <c r="E9" s="65"/>
      <c r="F9" s="67" t="s">
        <v>15</v>
      </c>
      <c r="G9" s="68"/>
      <c r="H9" s="68"/>
      <c r="I9" s="68"/>
      <c r="J9" s="68"/>
      <c r="K9" s="69"/>
      <c r="L9" s="67" t="s">
        <v>16</v>
      </c>
      <c r="M9" s="70"/>
      <c r="N9" s="68"/>
      <c r="O9" s="68"/>
      <c r="P9" s="69"/>
    </row>
    <row r="10" spans="1:16" ht="47.25" customHeight="1">
      <c r="A10" s="63" t="s">
        <v>30</v>
      </c>
      <c r="B10" s="63" t="s">
        <v>17</v>
      </c>
      <c r="C10" s="66" t="s">
        <v>18</v>
      </c>
      <c r="D10" s="63" t="s">
        <v>19</v>
      </c>
      <c r="E10" s="63" t="s">
        <v>37</v>
      </c>
      <c r="F10" s="71" t="s">
        <v>31</v>
      </c>
      <c r="G10" s="71" t="s">
        <v>29</v>
      </c>
      <c r="H10" s="71" t="s">
        <v>20</v>
      </c>
      <c r="I10" s="71" t="s">
        <v>21</v>
      </c>
      <c r="J10" s="71" t="s">
        <v>38</v>
      </c>
      <c r="K10" s="71" t="s">
        <v>7</v>
      </c>
      <c r="L10" s="71" t="s">
        <v>39</v>
      </c>
      <c r="M10" s="71" t="s">
        <v>20</v>
      </c>
      <c r="N10" s="71" t="s">
        <v>21</v>
      </c>
      <c r="O10" s="71" t="s">
        <v>22</v>
      </c>
      <c r="P10" s="71" t="s">
        <v>23</v>
      </c>
    </row>
    <row r="11" spans="1:16" ht="14.25">
      <c r="A11" s="72">
        <v>1</v>
      </c>
      <c r="B11" s="72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  <c r="M11" s="71">
        <v>13</v>
      </c>
      <c r="N11" s="71">
        <v>14</v>
      </c>
      <c r="O11" s="71">
        <v>15</v>
      </c>
      <c r="P11" s="71">
        <v>16</v>
      </c>
    </row>
    <row r="12" spans="1:16" ht="14.25">
      <c r="A12" s="55">
        <v>1</v>
      </c>
      <c r="B12" s="37" t="s">
        <v>42</v>
      </c>
      <c r="C12" s="73" t="s">
        <v>43</v>
      </c>
      <c r="D12" s="39" t="s">
        <v>24</v>
      </c>
      <c r="E12" s="43">
        <v>3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27">
      <c r="A13" s="55">
        <v>2</v>
      </c>
      <c r="B13" s="37" t="s">
        <v>42</v>
      </c>
      <c r="C13" s="41" t="s">
        <v>44</v>
      </c>
      <c r="D13" s="39" t="s">
        <v>24</v>
      </c>
      <c r="E13" s="43">
        <v>26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27">
      <c r="A14" s="55">
        <v>3</v>
      </c>
      <c r="B14" s="37" t="s">
        <v>42</v>
      </c>
      <c r="C14" s="41" t="s">
        <v>45</v>
      </c>
      <c r="D14" s="39" t="s">
        <v>24</v>
      </c>
      <c r="E14" s="43">
        <v>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4.25">
      <c r="A15" s="55">
        <v>4</v>
      </c>
      <c r="B15" s="37" t="s">
        <v>46</v>
      </c>
      <c r="C15" s="41" t="s">
        <v>47</v>
      </c>
      <c r="D15" s="39" t="s">
        <v>25</v>
      </c>
      <c r="E15" s="43">
        <v>100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4.25">
      <c r="A16" s="55">
        <v>5</v>
      </c>
      <c r="B16" s="37" t="s">
        <v>42</v>
      </c>
      <c r="C16" s="41" t="s">
        <v>48</v>
      </c>
      <c r="D16" s="39" t="s">
        <v>25</v>
      </c>
      <c r="E16" s="43">
        <v>2400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4.25">
      <c r="A17" s="55">
        <v>6</v>
      </c>
      <c r="B17" s="37" t="s">
        <v>42</v>
      </c>
      <c r="C17" s="41" t="s">
        <v>49</v>
      </c>
      <c r="D17" s="39" t="s">
        <v>24</v>
      </c>
      <c r="E17" s="43">
        <v>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4.25">
      <c r="A18" s="55">
        <v>7</v>
      </c>
      <c r="B18" s="37" t="s">
        <v>42</v>
      </c>
      <c r="C18" s="41" t="s">
        <v>50</v>
      </c>
      <c r="D18" s="39" t="s">
        <v>24</v>
      </c>
      <c r="E18" s="43">
        <v>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4.25">
      <c r="A19" s="55">
        <v>8</v>
      </c>
      <c r="B19" s="37" t="s">
        <v>42</v>
      </c>
      <c r="C19" s="41" t="s">
        <v>51</v>
      </c>
      <c r="D19" s="39" t="s">
        <v>24</v>
      </c>
      <c r="E19" s="43">
        <v>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27">
      <c r="A20" s="55">
        <v>9</v>
      </c>
      <c r="B20" s="37" t="s">
        <v>42</v>
      </c>
      <c r="C20" s="41" t="s">
        <v>52</v>
      </c>
      <c r="D20" s="39" t="s">
        <v>24</v>
      </c>
      <c r="E20" s="43">
        <v>4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4.25">
      <c r="A21" s="55">
        <v>10</v>
      </c>
      <c r="B21" s="74" t="s">
        <v>53</v>
      </c>
      <c r="C21" s="41" t="s">
        <v>54</v>
      </c>
      <c r="D21" s="39" t="s">
        <v>26</v>
      </c>
      <c r="E21" s="43">
        <v>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27">
      <c r="A22" s="55">
        <v>11</v>
      </c>
      <c r="B22" s="37" t="s">
        <v>42</v>
      </c>
      <c r="C22" s="41" t="s">
        <v>55</v>
      </c>
      <c r="D22" s="39" t="s">
        <v>26</v>
      </c>
      <c r="E22" s="43">
        <v>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27">
      <c r="A23" s="55">
        <v>12</v>
      </c>
      <c r="B23" s="37" t="s">
        <v>42</v>
      </c>
      <c r="C23" s="41" t="s">
        <v>56</v>
      </c>
      <c r="D23" s="39" t="s">
        <v>24</v>
      </c>
      <c r="E23" s="43">
        <v>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4.25">
      <c r="A24" s="55">
        <v>13</v>
      </c>
      <c r="B24" s="37" t="s">
        <v>42</v>
      </c>
      <c r="C24" s="41" t="s">
        <v>57</v>
      </c>
      <c r="D24" s="39" t="s">
        <v>24</v>
      </c>
      <c r="E24" s="43">
        <v>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4.25">
      <c r="A25" s="28"/>
      <c r="B25" s="36"/>
      <c r="C25" s="61" t="s">
        <v>7</v>
      </c>
      <c r="D25" s="39"/>
      <c r="E25" s="39"/>
      <c r="F25" s="40"/>
      <c r="G25" s="40"/>
      <c r="H25" s="40"/>
      <c r="I25" s="40"/>
      <c r="J25" s="40"/>
      <c r="K25" s="60"/>
      <c r="L25" s="29"/>
      <c r="M25" s="29"/>
      <c r="N25" s="58"/>
      <c r="O25" s="58"/>
      <c r="P25" s="58"/>
    </row>
    <row r="26" spans="1:16" ht="14.25">
      <c r="A26" s="28"/>
      <c r="B26" s="36"/>
      <c r="C26" s="41" t="s">
        <v>27</v>
      </c>
      <c r="D26" s="59" t="s">
        <v>40</v>
      </c>
      <c r="E26" s="39"/>
      <c r="F26" s="40"/>
      <c r="G26" s="40"/>
      <c r="H26" s="40"/>
      <c r="I26" s="40"/>
      <c r="J26" s="40"/>
      <c r="K26" s="60"/>
      <c r="L26" s="40"/>
      <c r="M26" s="40"/>
      <c r="N26" s="40"/>
      <c r="O26" s="40"/>
      <c r="P26" s="40"/>
    </row>
    <row r="27" spans="1:16" ht="14.25">
      <c r="A27" s="28"/>
      <c r="B27" s="36"/>
      <c r="C27" s="61" t="s">
        <v>7</v>
      </c>
      <c r="D27" s="39"/>
      <c r="E27" s="39"/>
      <c r="F27" s="40"/>
      <c r="G27" s="40"/>
      <c r="H27" s="40"/>
      <c r="I27" s="40"/>
      <c r="J27" s="40"/>
      <c r="K27" s="60"/>
      <c r="L27" s="29"/>
      <c r="M27" s="29"/>
      <c r="N27" s="29"/>
      <c r="O27" s="29"/>
      <c r="P27" s="29"/>
    </row>
    <row r="28" spans="3:16" ht="30.75" customHeight="1">
      <c r="C28" s="30" t="s">
        <v>28</v>
      </c>
      <c r="D28" s="31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</row>
  </sheetData>
  <sheetProtection selectLockedCells="1" selectUnlockedCells="1"/>
  <printOptions/>
  <pageMargins left="0.4724409448818898" right="0.3937007874015748" top="0.5905511811023623" bottom="0.31496062992125984" header="0.5118110236220472" footer="0.11811023622047245"/>
  <pageSetup horizontalDpi="300" verticalDpi="300" orientation="landscape" paperSize="9" r:id="rId1"/>
  <headerFooter alignWithMargins="0">
    <oddHeader>&amp;R&amp;"Times New Roman,Regular"&amp;12Valsts nekustamie īpašumi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Juris Bruveris</cp:lastModifiedBy>
  <cp:lastPrinted>2016-05-09T07:30:19Z</cp:lastPrinted>
  <dcterms:created xsi:type="dcterms:W3CDTF">2015-04-07T08:51:27Z</dcterms:created>
  <dcterms:modified xsi:type="dcterms:W3CDTF">2016-06-02T12:44:04Z</dcterms:modified>
  <cp:category/>
  <cp:version/>
  <cp:contentType/>
  <cp:contentStatus/>
</cp:coreProperties>
</file>