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585" windowWidth="18855" windowHeight="7920"/>
  </bookViews>
  <sheets>
    <sheet name="Vecā skola" sheetId="1" r:id="rId1"/>
  </sheets>
  <definedNames>
    <definedName name="_xlnm._FilterDatabase" localSheetId="0" hidden="1">'Vecā skola'!#REF!</definedName>
    <definedName name="_xlnm.Print_Titles" localSheetId="0">'Vecā skola'!$12:$13</definedName>
  </definedNames>
  <calcPr calcId="145621"/>
</workbook>
</file>

<file path=xl/calcChain.xml><?xml version="1.0" encoding="utf-8"?>
<calcChain xmlns="http://schemas.openxmlformats.org/spreadsheetml/2006/main">
  <c r="A18" i="1" l="1"/>
  <c r="A19" i="1" s="1"/>
  <c r="A20" i="1" s="1"/>
  <c r="A21" i="1" s="1"/>
  <c r="A23" i="1" s="1"/>
  <c r="A24" i="1" s="1"/>
  <c r="A25" i="1" s="1"/>
  <c r="A26" i="1" s="1"/>
  <c r="H14" i="1"/>
  <c r="J14" i="1" s="1"/>
  <c r="O14" i="1" s="1"/>
  <c r="L14" i="1"/>
  <c r="N14" i="1"/>
  <c r="A27" i="1" l="1"/>
  <c r="A28" i="1" s="1"/>
  <c r="A29" i="1" s="1"/>
  <c r="A31" i="1" s="1"/>
  <c r="A32" i="1" s="1"/>
  <c r="A33" i="1" s="1"/>
  <c r="A34" i="1" s="1"/>
  <c r="M14" i="1"/>
  <c r="P14" i="1" s="1"/>
</calcChain>
</file>

<file path=xl/sharedStrings.xml><?xml version="1.0" encoding="utf-8"?>
<sst xmlns="http://schemas.openxmlformats.org/spreadsheetml/2006/main" count="81" uniqueCount="59">
  <si>
    <t>m</t>
  </si>
  <si>
    <t>Durvju montāža</t>
  </si>
  <si>
    <t>m2</t>
  </si>
  <si>
    <t>2. Tualešu izbūve-Vecā skolas ēka. Muiža</t>
  </si>
  <si>
    <t>Vispārceltnieciskie darbi</t>
  </si>
  <si>
    <t>1. Vecā skolas ēkas daļa. Muiža</t>
  </si>
  <si>
    <t>summa (Ls)</t>
  </si>
  <si>
    <t>mehānismi (Ls)</t>
  </si>
  <si>
    <t>materiāli (Ls)</t>
  </si>
  <si>
    <t>darba alga (Ls)</t>
  </si>
  <si>
    <t>darbietilpība (c/h)</t>
  </si>
  <si>
    <t>kopā (Ls)</t>
  </si>
  <si>
    <t>darba samaksas likme (Ls/h)</t>
  </si>
  <si>
    <t>laika norma (c/h)</t>
  </si>
  <si>
    <t>Kopā uz visu apjomu</t>
  </si>
  <si>
    <t>Vienības izmaksas</t>
  </si>
  <si>
    <t>Daudzums</t>
  </si>
  <si>
    <t>Mērvienība</t>
  </si>
  <si>
    <t>Darba nosaukums</t>
  </si>
  <si>
    <t>Kods</t>
  </si>
  <si>
    <t>Nr. p. k.</t>
  </si>
  <si>
    <t>Tāme sastādīta</t>
  </si>
  <si>
    <t>Tāmes izmaksas</t>
  </si>
  <si>
    <t>Lielvircava, Platones pagasts, Jelgavas novads</t>
  </si>
  <si>
    <t>Objekta adrese:</t>
  </si>
  <si>
    <t>Objekta nosaukums:</t>
  </si>
  <si>
    <t>Izpildītājs:</t>
  </si>
  <si>
    <t>Pasūtītājs:</t>
  </si>
  <si>
    <t>Esošo grīdu demontāža 2. stāvs</t>
  </si>
  <si>
    <t>Iekšdurvju restaurācija</t>
  </si>
  <si>
    <t>2. stāva parketa ieklāšana, lakošana 2x, kājlīstu montāža, pamatnes sagatavošana.</t>
  </si>
  <si>
    <t xml:space="preserve">Sienu tīrīšana, apmetuma remonts, gruntēšana, špaktelēšana, krāsošana </t>
  </si>
  <si>
    <t>Grīdu demontāža</t>
  </si>
  <si>
    <t>Veco kanalizācijas cauruļu demontāža, jaunu kanalizācijas cauruļu ierīkošana</t>
  </si>
  <si>
    <t>Grīdu pamatnes sagatavošana, hidroizolācijas ierīkošana, flīzēšana, šuvošana.</t>
  </si>
  <si>
    <t>Sienu pamatnes sagatavošana, flīzēšana, šuvošana</t>
  </si>
  <si>
    <t>Reģipša starpsienu montāža, no katras puses 2 kārtas reģipsis, skaņasizolācija</t>
  </si>
  <si>
    <t>Montēt tualetes podu , pievienojot to jaunajiem kanalizācijas un ūdensvada stāvvadiem</t>
  </si>
  <si>
    <t>kpl</t>
  </si>
  <si>
    <t>Montēt keramikas izlietni ar ūdensmaisītāju un sifonu , pievienojot to jaunajiem kanalizācijas un ūdensvada stāvvadiem un el.boilerim</t>
  </si>
  <si>
    <t>Montēt urinālu ar ūdensmaisītāju un sifonu , pievienojot to jaunajiem kanalizācijas un ūdensvada stāvvadiem</t>
  </si>
  <si>
    <t>Aukstā ūdens pievads - PPR caurule PN20 25x4.2</t>
  </si>
  <si>
    <t>Iekārto griestu montāža (atbilstoši WC)</t>
  </si>
  <si>
    <t>2. stāva dēļu grīdas ierīkošana skatuvei, kājlīstu montāža, pamatnes sagatavošana</t>
  </si>
  <si>
    <t>Kopā</t>
  </si>
  <si>
    <t>Kopā:</t>
  </si>
  <si>
    <t>Materiālu, grunts apmaiņas un būvgružu transporta izdevumi:</t>
  </si>
  <si>
    <t>%</t>
  </si>
  <si>
    <t>Tiešās izmaksas kopā:</t>
  </si>
  <si>
    <t>Virsizdevumi:</t>
  </si>
  <si>
    <t>t. sk darba aizsardzība:</t>
  </si>
  <si>
    <t>Peļņa:</t>
  </si>
  <si>
    <t>Darba devēja sociālais nodoklis:</t>
  </si>
  <si>
    <t>PVN</t>
  </si>
  <si>
    <t>Kopā ar PVN:</t>
  </si>
  <si>
    <t xml:space="preserve">Remontdarbu veikšana Vircavas vidusskolas Lielvircavas ēkā  </t>
  </si>
  <si>
    <t>Jelgavas novada pašvaldība</t>
  </si>
  <si>
    <t>Vircavas vidusskolas Lielvircavas ēka</t>
  </si>
  <si>
    <t>Montēt elektrisko boileri V=80 l , pievienot to jaunajam ūdensvada stāvvadam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</si>
</sst>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\o\n\th\ d\,\ yyyy"/>
    <numFmt numFmtId="165" formatCode="#.00"/>
    <numFmt numFmtId="166" formatCode="#."/>
  </numFmts>
  <fonts count="14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Helv"/>
    </font>
    <font>
      <b/>
      <sz val="10"/>
      <name val="Arial"/>
      <family val="2"/>
      <charset val="186"/>
    </font>
    <font>
      <sz val="10"/>
      <name val="Arial"/>
      <family val="2"/>
    </font>
    <font>
      <sz val="8"/>
      <name val="Arial"/>
      <family val="2"/>
      <charset val="186"/>
    </font>
    <font>
      <sz val="10"/>
      <color indexed="9"/>
      <name val="Arial"/>
      <family val="2"/>
      <charset val="186"/>
    </font>
    <font>
      <b/>
      <sz val="10"/>
      <name val="Arial"/>
      <family val="2"/>
    </font>
    <font>
      <b/>
      <sz val="12"/>
      <name val="Arial"/>
      <family val="2"/>
    </font>
    <font>
      <sz val="1"/>
      <color indexed="8"/>
      <name val="Courier"/>
      <family val="1"/>
      <charset val="186"/>
    </font>
    <font>
      <b/>
      <sz val="1"/>
      <color indexed="8"/>
      <name val="Courier"/>
      <family val="1"/>
      <charset val="186"/>
    </font>
    <font>
      <sz val="10"/>
      <name val="Times New Roman"/>
      <family val="1"/>
    </font>
    <font>
      <sz val="14"/>
      <name val="Times New Roman"/>
      <family val="1"/>
      <charset val="186"/>
    </font>
    <font>
      <b/>
      <sz val="14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1" fillId="0" borderId="0"/>
    <xf numFmtId="164" fontId="9" fillId="0" borderId="0">
      <protection locked="0"/>
    </xf>
    <xf numFmtId="165" fontId="9" fillId="0" borderId="0">
      <protection locked="0"/>
    </xf>
    <xf numFmtId="166" fontId="10" fillId="0" borderId="0">
      <protection locked="0"/>
    </xf>
    <xf numFmtId="166" fontId="10" fillId="0" borderId="0">
      <protection locked="0"/>
    </xf>
    <xf numFmtId="0" fontId="2" fillId="0" borderId="0"/>
    <xf numFmtId="0" fontId="1" fillId="0" borderId="0"/>
  </cellStyleXfs>
  <cellXfs count="151">
    <xf numFmtId="0" fontId="0" fillId="0" borderId="0" xfId="0"/>
    <xf numFmtId="0" fontId="0" fillId="0" borderId="0" xfId="0" applyFill="1"/>
    <xf numFmtId="4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 wrapText="1"/>
    </xf>
    <xf numFmtId="4" fontId="0" fillId="0" borderId="0" xfId="0" applyNumberFormat="1" applyAlignment="1">
      <alignment vertical="top" wrapText="1"/>
    </xf>
    <xf numFmtId="4" fontId="1" fillId="0" borderId="2" xfId="0" applyNumberFormat="1" applyFont="1" applyFill="1" applyBorder="1" applyAlignment="1">
      <alignment horizontal="right" vertical="center" wrapText="1"/>
    </xf>
    <xf numFmtId="2" fontId="1" fillId="0" borderId="2" xfId="1" applyNumberFormat="1" applyFont="1" applyFill="1" applyBorder="1" applyAlignment="1" applyProtection="1">
      <alignment horizontal="center" vertical="center" wrapText="1"/>
      <protection locked="0"/>
    </xf>
    <xf numFmtId="2" fontId="1" fillId="2" borderId="2" xfId="1" applyNumberFormat="1" applyFont="1" applyFill="1" applyBorder="1" applyAlignment="1" applyProtection="1">
      <alignment horizontal="center" vertical="center" wrapText="1"/>
      <protection locked="0"/>
    </xf>
    <xf numFmtId="4" fontId="1" fillId="0" borderId="2" xfId="0" applyNumberFormat="1" applyFont="1" applyBorder="1" applyAlignment="1">
      <alignment horizontal="right" vertical="center" wrapText="1"/>
    </xf>
    <xf numFmtId="0" fontId="0" fillId="0" borderId="0" xfId="0" applyFill="1" applyAlignment="1">
      <alignment vertical="top" wrapText="1"/>
    </xf>
    <xf numFmtId="0" fontId="1" fillId="0" borderId="4" xfId="0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right" vertical="center" wrapText="1"/>
    </xf>
    <xf numFmtId="4" fontId="1" fillId="0" borderId="6" xfId="0" applyNumberFormat="1" applyFont="1" applyFill="1" applyBorder="1" applyAlignment="1">
      <alignment horizontal="right" vertical="center" wrapText="1"/>
    </xf>
    <xf numFmtId="4" fontId="1" fillId="0" borderId="7" xfId="0" applyNumberFormat="1" applyFont="1" applyFill="1" applyBorder="1" applyAlignment="1">
      <alignment horizontal="right" vertical="center" wrapText="1"/>
    </xf>
    <xf numFmtId="4" fontId="1" fillId="0" borderId="7" xfId="0" applyNumberFormat="1" applyFont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2" fontId="1" fillId="0" borderId="7" xfId="1" applyNumberFormat="1" applyFont="1" applyFill="1" applyBorder="1" applyAlignment="1" applyProtection="1">
      <alignment horizontal="center" vertical="center" wrapText="1"/>
      <protection locked="0"/>
    </xf>
    <xf numFmtId="2" fontId="1" fillId="2" borderId="7" xfId="1" applyNumberFormat="1" applyFont="1" applyFill="1" applyBorder="1" applyAlignment="1" applyProtection="1">
      <alignment horizontal="center" vertical="center" wrapText="1"/>
      <protection locked="0"/>
    </xf>
    <xf numFmtId="4" fontId="1" fillId="0" borderId="7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right" vertical="center" wrapText="1"/>
    </xf>
    <xf numFmtId="4" fontId="0" fillId="0" borderId="0" xfId="0" applyNumberFormat="1" applyFill="1" applyBorder="1" applyAlignment="1">
      <alignment horizontal="right" vertical="center" wrapText="1"/>
    </xf>
    <xf numFmtId="4" fontId="4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6" fillId="2" borderId="0" xfId="0" applyFont="1" applyFill="1"/>
    <xf numFmtId="14" fontId="0" fillId="0" borderId="0" xfId="0" applyNumberFormat="1" applyFill="1"/>
    <xf numFmtId="0" fontId="7" fillId="0" borderId="0" xfId="0" applyFont="1" applyAlignment="1">
      <alignment horizontal="right"/>
    </xf>
    <xf numFmtId="0" fontId="0" fillId="0" borderId="0" xfId="0" applyFill="1" applyAlignment="1">
      <alignment horizontal="left"/>
    </xf>
    <xf numFmtId="0" fontId="7" fillId="0" borderId="0" xfId="0" applyFont="1"/>
    <xf numFmtId="0" fontId="8" fillId="0" borderId="0" xfId="0" applyFont="1"/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right"/>
    </xf>
    <xf numFmtId="0" fontId="1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center"/>
    </xf>
    <xf numFmtId="0" fontId="0" fillId="0" borderId="5" xfId="0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3" fontId="1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7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wrapText="1"/>
    </xf>
    <xf numFmtId="2" fontId="0" fillId="0" borderId="5" xfId="0" applyNumberFormat="1" applyFont="1" applyFill="1" applyBorder="1" applyAlignment="1">
      <alignment horizontal="center"/>
    </xf>
    <xf numFmtId="3" fontId="0" fillId="0" borderId="2" xfId="1" applyNumberFormat="1" applyFont="1" applyFill="1" applyBorder="1" applyAlignment="1" applyProtection="1">
      <alignment horizontal="center" vertical="center" wrapText="1"/>
      <protection locked="0"/>
    </xf>
    <xf numFmtId="4" fontId="0" fillId="0" borderId="2" xfId="0" applyNumberFormat="1" applyFont="1" applyFill="1" applyBorder="1" applyAlignment="1">
      <alignment horizontal="right" vertical="center" wrapText="1"/>
    </xf>
    <xf numFmtId="4" fontId="0" fillId="0" borderId="2" xfId="0" applyNumberFormat="1" applyFont="1" applyBorder="1" applyAlignment="1">
      <alignment horizontal="right" vertical="center" wrapText="1"/>
    </xf>
    <xf numFmtId="2" fontId="0" fillId="2" borderId="2" xfId="1" applyNumberFormat="1" applyFont="1" applyFill="1" applyBorder="1" applyAlignment="1" applyProtection="1">
      <alignment horizontal="center" vertical="center" wrapText="1"/>
      <protection locked="0"/>
    </xf>
    <xf numFmtId="2" fontId="0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Font="1" applyBorder="1" applyAlignment="1">
      <alignment horizontal="center"/>
    </xf>
    <xf numFmtId="2" fontId="11" fillId="0" borderId="5" xfId="0" applyNumberFormat="1" applyFont="1" applyFill="1" applyBorder="1" applyAlignment="1">
      <alignment horizontal="center"/>
    </xf>
    <xf numFmtId="0" fontId="11" fillId="0" borderId="5" xfId="0" applyFont="1" applyBorder="1" applyAlignment="1">
      <alignment horizontal="center"/>
    </xf>
    <xf numFmtId="2" fontId="1" fillId="2" borderId="5" xfId="1" applyNumberFormat="1" applyFont="1" applyFill="1" applyBorder="1" applyAlignment="1" applyProtection="1">
      <alignment horizontal="center" vertical="center" wrapText="1"/>
      <protection locked="0"/>
    </xf>
    <xf numFmtId="2" fontId="1" fillId="0" borderId="5" xfId="1" applyNumberFormat="1" applyFont="1" applyFill="1" applyBorder="1" applyAlignment="1" applyProtection="1">
      <alignment horizontal="center" vertical="center" wrapText="1"/>
      <protection locked="0"/>
    </xf>
    <xf numFmtId="4" fontId="1" fillId="0" borderId="5" xfId="0" applyNumberFormat="1" applyFont="1" applyFill="1" applyBorder="1" applyAlignment="1">
      <alignment horizontal="right" vertical="center" wrapText="1"/>
    </xf>
    <xf numFmtId="0" fontId="0" fillId="0" borderId="5" xfId="0" applyBorder="1"/>
    <xf numFmtId="0" fontId="1" fillId="0" borderId="9" xfId="0" applyFont="1" applyBorder="1" applyAlignment="1">
      <alignment horizontal="center" vertical="center" wrapText="1"/>
    </xf>
    <xf numFmtId="0" fontId="0" fillId="0" borderId="4" xfId="0" applyBorder="1"/>
    <xf numFmtId="0" fontId="0" fillId="0" borderId="3" xfId="0" applyBorder="1"/>
    <xf numFmtId="0" fontId="0" fillId="0" borderId="2" xfId="0" applyBorder="1"/>
    <xf numFmtId="0" fontId="0" fillId="0" borderId="18" xfId="0" applyBorder="1"/>
    <xf numFmtId="0" fontId="0" fillId="0" borderId="19" xfId="0" applyBorder="1"/>
    <xf numFmtId="0" fontId="3" fillId="0" borderId="5" xfId="0" applyFont="1" applyBorder="1"/>
    <xf numFmtId="0" fontId="3" fillId="0" borderId="5" xfId="0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/>
    </xf>
    <xf numFmtId="0" fontId="3" fillId="0" borderId="5" xfId="0" applyFont="1" applyFill="1" applyBorder="1"/>
    <xf numFmtId="4" fontId="3" fillId="0" borderId="5" xfId="0" applyNumberFormat="1" applyFont="1" applyBorder="1"/>
    <xf numFmtId="4" fontId="3" fillId="0" borderId="17" xfId="0" applyNumberFormat="1" applyFont="1" applyBorder="1"/>
    <xf numFmtId="0" fontId="3" fillId="0" borderId="2" xfId="0" applyFont="1" applyBorder="1"/>
    <xf numFmtId="0" fontId="3" fillId="0" borderId="2" xfId="0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/>
    </xf>
    <xf numFmtId="0" fontId="3" fillId="0" borderId="2" xfId="0" applyFont="1" applyFill="1" applyBorder="1"/>
    <xf numFmtId="4" fontId="3" fillId="0" borderId="1" xfId="0" applyNumberFormat="1" applyFont="1" applyBorder="1"/>
    <xf numFmtId="0" fontId="3" fillId="0" borderId="0" xfId="0" applyFont="1"/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/>
    </xf>
    <xf numFmtId="0" fontId="3" fillId="0" borderId="0" xfId="0" applyFont="1" applyFill="1"/>
    <xf numFmtId="4" fontId="3" fillId="0" borderId="0" xfId="0" applyNumberFormat="1" applyFont="1"/>
    <xf numFmtId="0" fontId="3" fillId="0" borderId="18" xfId="0" applyFont="1" applyBorder="1"/>
    <xf numFmtId="0" fontId="3" fillId="0" borderId="18" xfId="0" applyFont="1" applyBorder="1" applyAlignment="1">
      <alignment horizontal="center" vertical="center"/>
    </xf>
    <xf numFmtId="4" fontId="3" fillId="0" borderId="18" xfId="0" applyNumberFormat="1" applyFont="1" applyBorder="1" applyAlignment="1">
      <alignment horizontal="center"/>
    </xf>
    <xf numFmtId="0" fontId="3" fillId="0" borderId="18" xfId="0" applyFont="1" applyFill="1" applyBorder="1"/>
    <xf numFmtId="4" fontId="3" fillId="0" borderId="18" xfId="0" applyNumberFormat="1" applyFont="1" applyBorder="1"/>
    <xf numFmtId="0" fontId="3" fillId="0" borderId="19" xfId="0" applyFont="1" applyBorder="1"/>
    <xf numFmtId="0" fontId="3" fillId="0" borderId="19" xfId="0" applyFont="1" applyBorder="1" applyAlignment="1">
      <alignment horizontal="center" vertical="center"/>
    </xf>
    <xf numFmtId="4" fontId="3" fillId="0" borderId="19" xfId="0" applyNumberFormat="1" applyFont="1" applyBorder="1" applyAlignment="1">
      <alignment horizontal="center"/>
    </xf>
    <xf numFmtId="0" fontId="3" fillId="0" borderId="19" xfId="0" applyFont="1" applyFill="1" applyBorder="1"/>
    <xf numFmtId="4" fontId="3" fillId="0" borderId="19" xfId="0" applyNumberFormat="1" applyFont="1" applyBorder="1"/>
    <xf numFmtId="0" fontId="1" fillId="0" borderId="2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4" fontId="3" fillId="0" borderId="10" xfId="1" applyNumberFormat="1" applyFont="1" applyBorder="1" applyAlignment="1" applyProtection="1">
      <alignment horizontal="center" vertical="center" wrapText="1"/>
      <protection locked="0"/>
    </xf>
    <xf numFmtId="4" fontId="3" fillId="0" borderId="10" xfId="0" applyNumberFormat="1" applyFont="1" applyBorder="1" applyAlignment="1">
      <alignment horizontal="right" vertical="center" wrapText="1"/>
    </xf>
    <xf numFmtId="2" fontId="3" fillId="2" borderId="10" xfId="1" applyNumberFormat="1" applyFont="1" applyFill="1" applyBorder="1" applyAlignment="1" applyProtection="1">
      <alignment horizontal="center" vertical="center" wrapText="1"/>
      <protection locked="0"/>
    </xf>
    <xf numFmtId="2" fontId="3" fillId="0" borderId="10" xfId="1" applyNumberFormat="1" applyFont="1" applyFill="1" applyBorder="1" applyAlignment="1" applyProtection="1">
      <alignment horizontal="center" vertical="center" wrapText="1"/>
      <protection locked="0"/>
    </xf>
    <xf numFmtId="4" fontId="3" fillId="0" borderId="10" xfId="0" applyNumberFormat="1" applyFont="1" applyFill="1" applyBorder="1" applyAlignment="1">
      <alignment horizontal="right" vertical="center" wrapText="1"/>
    </xf>
    <xf numFmtId="4" fontId="3" fillId="0" borderId="21" xfId="0" applyNumberFormat="1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4" fontId="1" fillId="0" borderId="5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3" fontId="0" fillId="0" borderId="5" xfId="1" applyNumberFormat="1" applyFont="1" applyFill="1" applyBorder="1" applyAlignment="1" applyProtection="1">
      <alignment horizontal="center" vertical="center" wrapText="1"/>
      <protection locked="0"/>
    </xf>
    <xf numFmtId="4" fontId="0" fillId="0" borderId="5" xfId="0" applyNumberFormat="1" applyFont="1" applyFill="1" applyBorder="1" applyAlignment="1">
      <alignment horizontal="right" vertical="center" wrapText="1"/>
    </xf>
    <xf numFmtId="4" fontId="0" fillId="0" borderId="5" xfId="0" applyNumberFormat="1" applyFont="1" applyBorder="1" applyAlignment="1">
      <alignment horizontal="right" vertical="center" wrapText="1"/>
    </xf>
    <xf numFmtId="2" fontId="0" fillId="2" borderId="5" xfId="1" applyNumberFormat="1" applyFont="1" applyFill="1" applyBorder="1" applyAlignment="1" applyProtection="1">
      <alignment horizontal="center" vertical="center" wrapText="1"/>
      <protection locked="0"/>
    </xf>
    <xf numFmtId="2" fontId="0" fillId="0" borderId="5" xfId="1" applyNumberFormat="1" applyFont="1" applyFill="1" applyBorder="1" applyAlignment="1" applyProtection="1">
      <alignment horizontal="center" vertical="center" wrapText="1"/>
      <protection locked="0"/>
    </xf>
    <xf numFmtId="0" fontId="11" fillId="0" borderId="5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0" fillId="0" borderId="7" xfId="0" applyBorder="1" applyAlignment="1">
      <alignment horizontal="left" vertical="center" wrapText="1"/>
    </xf>
    <xf numFmtId="0" fontId="0" fillId="0" borderId="7" xfId="0" applyFill="1" applyBorder="1" applyAlignment="1">
      <alignment horizontal="center" vertical="center" wrapText="1"/>
    </xf>
    <xf numFmtId="4" fontId="1" fillId="0" borderId="17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11" xfId="0" applyBorder="1"/>
    <xf numFmtId="0" fontId="3" fillId="0" borderId="11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4" fontId="0" fillId="0" borderId="11" xfId="0" applyNumberFormat="1" applyBorder="1" applyAlignment="1">
      <alignment horizontal="center"/>
    </xf>
    <xf numFmtId="0" fontId="0" fillId="0" borderId="11" xfId="0" applyFill="1" applyBorder="1"/>
    <xf numFmtId="4" fontId="1" fillId="0" borderId="11" xfId="0" applyNumberFormat="1" applyFont="1" applyFill="1" applyBorder="1" applyAlignment="1">
      <alignment horizontal="right" vertical="center" wrapText="1"/>
    </xf>
    <xf numFmtId="2" fontId="3" fillId="0" borderId="2" xfId="0" applyNumberFormat="1" applyFont="1" applyBorder="1"/>
    <xf numFmtId="0" fontId="0" fillId="0" borderId="15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9" xfId="0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0" fillId="0" borderId="8" xfId="0" applyBorder="1" applyAlignment="1">
      <alignment horizontal="center" vertical="center" textRotation="90" wrapText="1"/>
    </xf>
    <xf numFmtId="0" fontId="0" fillId="0" borderId="12" xfId="0" applyBorder="1" applyAlignment="1">
      <alignment horizontal="center" vertical="center" textRotation="90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 textRotation="90" wrapText="1"/>
    </xf>
    <xf numFmtId="4" fontId="0" fillId="0" borderId="7" xfId="0" applyNumberFormat="1" applyBorder="1" applyAlignment="1">
      <alignment horizontal="center" vertical="center" textRotation="90" wrapText="1"/>
    </xf>
    <xf numFmtId="4" fontId="0" fillId="0" borderId="2" xfId="0" applyNumberFormat="1" applyBorder="1" applyAlignment="1">
      <alignment horizontal="center" vertical="center" textRotation="90" wrapText="1"/>
    </xf>
    <xf numFmtId="0" fontId="0" fillId="0" borderId="16" xfId="0" applyBorder="1" applyAlignment="1">
      <alignment horizontal="center" vertical="top" wrapText="1"/>
    </xf>
    <xf numFmtId="0" fontId="12" fillId="0" borderId="0" xfId="0" applyFont="1" applyAlignment="1">
      <alignment horizontal="center" vertical="center"/>
    </xf>
    <xf numFmtId="4" fontId="12" fillId="0" borderId="0" xfId="0" applyNumberFormat="1" applyFont="1" applyAlignment="1">
      <alignment horizontal="center"/>
    </xf>
    <xf numFmtId="0" fontId="12" fillId="0" borderId="0" xfId="0" applyFont="1" applyFill="1"/>
    <xf numFmtId="0" fontId="12" fillId="0" borderId="0" xfId="0" applyFont="1"/>
    <xf numFmtId="0" fontId="0" fillId="0" borderId="0" xfId="2" applyFont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center"/>
    </xf>
  </cellXfs>
  <cellStyles count="9">
    <cellStyle name="Date" xfId="3"/>
    <cellStyle name="Fixed" xfId="4"/>
    <cellStyle name="Heading1" xfId="5"/>
    <cellStyle name="Heading2" xfId="6"/>
    <cellStyle name="Normal" xfId="0" builtinId="0"/>
    <cellStyle name="Normal_formaMK" xfId="2"/>
    <cellStyle name="Normal_Sheet1" xfId="1"/>
    <cellStyle name="Style 1" xfId="7"/>
    <cellStyle name="Обычный_33. OZOLNIEKU NOVADA DOME_OZO SKOLA_TELPU, GAITENU, KAPNU TELPU REMONTS_TAME_VADIMS_2011_02_25_melnraksts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manass.lv/index_.php?Cenas/Hasit+Kr%E2sa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"/>
  <sheetViews>
    <sheetView showZeros="0" tabSelected="1" topLeftCell="A4" zoomScaleNormal="100" zoomScaleSheetLayoutView="85" workbookViewId="0">
      <selection activeCell="J7" sqref="J7"/>
    </sheetView>
  </sheetViews>
  <sheetFormatPr defaultRowHeight="12.75" x14ac:dyDescent="0.2"/>
  <cols>
    <col min="1" max="1" width="4.5703125" customWidth="1"/>
    <col min="2" max="2" width="3.140625" customWidth="1"/>
    <col min="3" max="3" width="45.7109375" bestFit="1" customWidth="1"/>
    <col min="4" max="4" width="7.42578125" style="3" customWidth="1"/>
    <col min="5" max="5" width="11.7109375" style="2" customWidth="1"/>
    <col min="6" max="7" width="7.28515625" style="1" customWidth="1"/>
    <col min="8" max="8" width="10.7109375" style="1" customWidth="1"/>
    <col min="9" max="9" width="8.140625" style="1" customWidth="1"/>
    <col min="10" max="10" width="9.7109375" style="1" customWidth="1"/>
    <col min="11" max="11" width="10.7109375" customWidth="1"/>
    <col min="12" max="16" width="12.5703125" customWidth="1"/>
    <col min="17" max="17" width="11" bestFit="1" customWidth="1"/>
    <col min="18" max="18" width="10.140625" bestFit="1" customWidth="1"/>
  </cols>
  <sheetData>
    <row r="1" spans="1:16" x14ac:dyDescent="0.2">
      <c r="G1" s="39"/>
    </row>
    <row r="2" spans="1:16" ht="18.75" x14ac:dyDescent="0.3">
      <c r="D2" s="144"/>
      <c r="E2" s="145"/>
      <c r="F2" s="146"/>
      <c r="G2" s="146"/>
      <c r="H2" s="150" t="s">
        <v>55</v>
      </c>
      <c r="I2" s="146"/>
      <c r="J2" s="146"/>
      <c r="K2" s="147"/>
      <c r="L2" s="147"/>
    </row>
    <row r="4" spans="1:16" x14ac:dyDescent="0.2">
      <c r="C4" s="31" t="s">
        <v>27</v>
      </c>
      <c r="D4" s="148" t="s">
        <v>56</v>
      </c>
    </row>
    <row r="5" spans="1:16" x14ac:dyDescent="0.2">
      <c r="C5" s="31" t="s">
        <v>26</v>
      </c>
      <c r="D5" s="38"/>
    </row>
    <row r="6" spans="1:16" x14ac:dyDescent="0.2">
      <c r="C6" s="31" t="s">
        <v>25</v>
      </c>
      <c r="D6" s="149" t="s">
        <v>57</v>
      </c>
    </row>
    <row r="7" spans="1:16" x14ac:dyDescent="0.2">
      <c r="C7" s="31" t="s">
        <v>24</v>
      </c>
      <c r="D7" s="37" t="s">
        <v>23</v>
      </c>
    </row>
    <row r="8" spans="1:16" x14ac:dyDescent="0.2">
      <c r="D8" s="35"/>
    </row>
    <row r="9" spans="1:16" ht="15.75" x14ac:dyDescent="0.25">
      <c r="C9" s="36"/>
      <c r="D9" s="35"/>
      <c r="N9" s="31" t="s">
        <v>22</v>
      </c>
      <c r="O9" s="34"/>
      <c r="P9" s="33"/>
    </row>
    <row r="10" spans="1:16" x14ac:dyDescent="0.2">
      <c r="C10" s="32"/>
      <c r="N10" s="31" t="s">
        <v>21</v>
      </c>
      <c r="O10" s="30"/>
    </row>
    <row r="11" spans="1:16" ht="13.5" thickBot="1" x14ac:dyDescent="0.25">
      <c r="N11" s="29">
        <v>1</v>
      </c>
    </row>
    <row r="12" spans="1:16" s="4" customFormat="1" ht="13.15" customHeight="1" x14ac:dyDescent="0.2">
      <c r="A12" s="133" t="s">
        <v>20</v>
      </c>
      <c r="B12" s="135" t="s">
        <v>19</v>
      </c>
      <c r="C12" s="137" t="s">
        <v>18</v>
      </c>
      <c r="D12" s="139" t="s">
        <v>17</v>
      </c>
      <c r="E12" s="141" t="s">
        <v>16</v>
      </c>
      <c r="F12" s="130" t="s">
        <v>15</v>
      </c>
      <c r="G12" s="131"/>
      <c r="H12" s="131"/>
      <c r="I12" s="131"/>
      <c r="J12" s="131"/>
      <c r="K12" s="143"/>
      <c r="L12" s="130" t="s">
        <v>14</v>
      </c>
      <c r="M12" s="131"/>
      <c r="N12" s="131"/>
      <c r="O12" s="131"/>
      <c r="P12" s="132"/>
    </row>
    <row r="13" spans="1:16" s="4" customFormat="1" ht="51" customHeight="1" thickBot="1" x14ac:dyDescent="0.25">
      <c r="A13" s="134"/>
      <c r="B13" s="136"/>
      <c r="C13" s="138"/>
      <c r="D13" s="140"/>
      <c r="E13" s="142"/>
      <c r="F13" s="28" t="s">
        <v>13</v>
      </c>
      <c r="G13" s="28" t="s">
        <v>12</v>
      </c>
      <c r="H13" s="28" t="s">
        <v>9</v>
      </c>
      <c r="I13" s="28" t="s">
        <v>8</v>
      </c>
      <c r="J13" s="28" t="s">
        <v>7</v>
      </c>
      <c r="K13" s="27" t="s">
        <v>11</v>
      </c>
      <c r="L13" s="27" t="s">
        <v>10</v>
      </c>
      <c r="M13" s="27" t="s">
        <v>9</v>
      </c>
      <c r="N13" s="27" t="s">
        <v>8</v>
      </c>
      <c r="O13" s="27" t="s">
        <v>7</v>
      </c>
      <c r="P13" s="26" t="s">
        <v>6</v>
      </c>
    </row>
    <row r="14" spans="1:16" s="10" customFormat="1" x14ac:dyDescent="0.2">
      <c r="A14" s="24"/>
      <c r="B14" s="24"/>
      <c r="C14" s="16" t="s">
        <v>5</v>
      </c>
      <c r="D14" s="24"/>
      <c r="E14" s="23">
        <v>0</v>
      </c>
      <c r="F14" s="21">
        <v>0</v>
      </c>
      <c r="G14" s="21"/>
      <c r="H14" s="22">
        <f>G14*F14</f>
        <v>0</v>
      </c>
      <c r="I14" s="22">
        <v>0</v>
      </c>
      <c r="J14" s="22">
        <f>H14*0.07</f>
        <v>0</v>
      </c>
      <c r="K14" s="22">
        <v>0</v>
      </c>
      <c r="L14" s="21">
        <f>F14*E14</f>
        <v>0</v>
      </c>
      <c r="M14" s="22">
        <f>H14*E14</f>
        <v>0</v>
      </c>
      <c r="N14" s="22">
        <f>I14*E14</f>
        <v>0</v>
      </c>
      <c r="O14" s="22">
        <f>E14*J14</f>
        <v>0</v>
      </c>
      <c r="P14" s="22">
        <f>SUM(M14:O14)</f>
        <v>0</v>
      </c>
    </row>
    <row r="15" spans="1:16" s="10" customFormat="1" x14ac:dyDescent="0.2">
      <c r="A15" s="24"/>
      <c r="B15" s="24"/>
      <c r="C15" s="25"/>
      <c r="D15" s="24"/>
      <c r="E15" s="23"/>
      <c r="F15" s="21"/>
      <c r="G15" s="21"/>
      <c r="H15" s="22"/>
      <c r="I15" s="22"/>
      <c r="J15" s="22"/>
      <c r="K15" s="22"/>
      <c r="L15" s="21"/>
      <c r="M15" s="22"/>
      <c r="N15" s="22"/>
      <c r="O15" s="22"/>
      <c r="P15" s="22"/>
    </row>
    <row r="16" spans="1:16" s="10" customFormat="1" ht="13.5" thickBot="1" x14ac:dyDescent="0.25">
      <c r="A16" s="24"/>
      <c r="B16" s="24"/>
      <c r="C16" s="16" t="s">
        <v>4</v>
      </c>
      <c r="D16" s="24"/>
      <c r="E16" s="23"/>
      <c r="F16" s="21"/>
      <c r="G16" s="21"/>
      <c r="H16" s="22"/>
      <c r="I16" s="22"/>
      <c r="J16" s="22"/>
      <c r="K16" s="22"/>
      <c r="L16" s="21"/>
      <c r="M16" s="22"/>
      <c r="N16" s="22"/>
      <c r="O16" s="22"/>
      <c r="P16" s="22"/>
    </row>
    <row r="17" spans="1:16" s="10" customFormat="1" ht="13.5" customHeight="1" x14ac:dyDescent="0.2">
      <c r="A17" s="64">
        <v>1</v>
      </c>
      <c r="B17" s="20"/>
      <c r="C17" s="118" t="s">
        <v>28</v>
      </c>
      <c r="D17" s="119" t="s">
        <v>2</v>
      </c>
      <c r="E17" s="19">
        <v>135.4</v>
      </c>
      <c r="F17" s="14"/>
      <c r="G17" s="15"/>
      <c r="H17" s="14"/>
      <c r="I17" s="18"/>
      <c r="J17" s="17"/>
      <c r="K17" s="14"/>
      <c r="L17" s="14"/>
      <c r="M17" s="14"/>
      <c r="N17" s="14"/>
      <c r="O17" s="14"/>
      <c r="P17" s="13"/>
    </row>
    <row r="18" spans="1:16" s="10" customFormat="1" ht="27" customHeight="1" x14ac:dyDescent="0.2">
      <c r="A18" s="11">
        <f t="shared" ref="A18:A34" si="0">A17+1</f>
        <v>2</v>
      </c>
      <c r="B18" s="105"/>
      <c r="C18" s="108" t="s">
        <v>30</v>
      </c>
      <c r="D18" s="106" t="s">
        <v>2</v>
      </c>
      <c r="E18" s="107">
        <v>86.1</v>
      </c>
      <c r="F18" s="62"/>
      <c r="G18" s="12"/>
      <c r="H18" s="62"/>
      <c r="I18" s="60"/>
      <c r="J18" s="61"/>
      <c r="K18" s="62"/>
      <c r="L18" s="62"/>
      <c r="M18" s="62"/>
      <c r="N18" s="62"/>
      <c r="O18" s="62"/>
      <c r="P18" s="120"/>
    </row>
    <row r="19" spans="1:16" s="10" customFormat="1" ht="28.5" customHeight="1" x14ac:dyDescent="0.2">
      <c r="A19" s="11">
        <f t="shared" si="0"/>
        <v>3</v>
      </c>
      <c r="B19" s="105"/>
      <c r="C19" s="40" t="s">
        <v>43</v>
      </c>
      <c r="D19" s="106" t="s">
        <v>2</v>
      </c>
      <c r="E19" s="107">
        <v>49.3</v>
      </c>
      <c r="F19" s="62"/>
      <c r="G19" s="12"/>
      <c r="H19" s="62"/>
      <c r="I19" s="60"/>
      <c r="J19" s="61"/>
      <c r="K19" s="62"/>
      <c r="L19" s="62"/>
      <c r="M19" s="62"/>
      <c r="N19" s="62"/>
      <c r="O19" s="62"/>
      <c r="P19" s="120"/>
    </row>
    <row r="20" spans="1:16" s="10" customFormat="1" ht="25.5" customHeight="1" x14ac:dyDescent="0.2">
      <c r="A20" s="11">
        <f t="shared" si="0"/>
        <v>4</v>
      </c>
      <c r="B20" s="105"/>
      <c r="C20" s="46" t="s">
        <v>31</v>
      </c>
      <c r="D20" s="105" t="s">
        <v>2</v>
      </c>
      <c r="E20" s="107">
        <v>498</v>
      </c>
      <c r="F20" s="62"/>
      <c r="G20" s="12"/>
      <c r="H20" s="62"/>
      <c r="I20" s="60"/>
      <c r="J20" s="61"/>
      <c r="K20" s="62"/>
      <c r="L20" s="62"/>
      <c r="M20" s="62"/>
      <c r="N20" s="62"/>
      <c r="O20" s="62"/>
      <c r="P20" s="120"/>
    </row>
    <row r="21" spans="1:16" s="10" customFormat="1" ht="13.5" customHeight="1" thickBot="1" x14ac:dyDescent="0.25">
      <c r="A21" s="44">
        <f t="shared" si="0"/>
        <v>5</v>
      </c>
      <c r="B21" s="41"/>
      <c r="C21" s="45" t="s">
        <v>29</v>
      </c>
      <c r="D21" s="49" t="s">
        <v>38</v>
      </c>
      <c r="E21" s="42">
        <v>4</v>
      </c>
      <c r="F21" s="62"/>
      <c r="G21" s="9"/>
      <c r="H21" s="6"/>
      <c r="I21" s="8"/>
      <c r="J21" s="7"/>
      <c r="K21" s="6"/>
      <c r="L21" s="6"/>
      <c r="M21" s="6"/>
      <c r="N21" s="6"/>
      <c r="O21" s="6"/>
      <c r="P21" s="121"/>
    </row>
    <row r="22" spans="1:16" ht="13.5" thickBot="1" x14ac:dyDescent="0.25">
      <c r="A22" s="122"/>
      <c r="B22" s="123"/>
      <c r="C22" s="124" t="s">
        <v>3</v>
      </c>
      <c r="D22" s="125"/>
      <c r="E22" s="126"/>
      <c r="F22" s="127"/>
      <c r="G22" s="127"/>
      <c r="H22" s="127"/>
      <c r="I22" s="127"/>
      <c r="J22" s="127"/>
      <c r="K22" s="128"/>
      <c r="L22" s="128"/>
      <c r="M22" s="128"/>
      <c r="N22" s="128"/>
      <c r="O22" s="128"/>
      <c r="P22" s="128"/>
    </row>
    <row r="23" spans="1:16" s="10" customFormat="1" ht="13.5" customHeight="1" x14ac:dyDescent="0.2">
      <c r="A23" s="64">
        <f>A21+1</f>
        <v>6</v>
      </c>
      <c r="B23" s="20"/>
      <c r="C23" s="47" t="s">
        <v>32</v>
      </c>
      <c r="D23" s="20" t="s">
        <v>2</v>
      </c>
      <c r="E23" s="19">
        <v>23.1</v>
      </c>
      <c r="F23" s="14"/>
      <c r="G23" s="15"/>
      <c r="H23" s="14"/>
      <c r="I23" s="18"/>
      <c r="J23" s="17"/>
      <c r="K23" s="14"/>
      <c r="L23" s="14"/>
      <c r="M23" s="14"/>
      <c r="N23" s="14"/>
      <c r="O23" s="14"/>
      <c r="P23" s="13"/>
    </row>
    <row r="24" spans="1:16" s="10" customFormat="1" ht="33" customHeight="1" x14ac:dyDescent="0.2">
      <c r="A24" s="11">
        <f>A23+1</f>
        <v>7</v>
      </c>
      <c r="B24" s="105"/>
      <c r="C24" s="48" t="s">
        <v>34</v>
      </c>
      <c r="D24" s="109" t="s">
        <v>2</v>
      </c>
      <c r="E24" s="107">
        <v>23.1</v>
      </c>
      <c r="F24" s="62"/>
      <c r="G24" s="12"/>
      <c r="H24" s="62"/>
      <c r="I24" s="60"/>
      <c r="J24" s="61"/>
      <c r="K24" s="62"/>
      <c r="L24" s="62"/>
      <c r="M24" s="62"/>
      <c r="N24" s="62"/>
      <c r="O24" s="62"/>
      <c r="P24" s="120"/>
    </row>
    <row r="25" spans="1:16" s="10" customFormat="1" ht="26.25" customHeight="1" x14ac:dyDescent="0.2">
      <c r="A25" s="11">
        <f>A24+1</f>
        <v>8</v>
      </c>
      <c r="B25" s="105"/>
      <c r="C25" s="48" t="s">
        <v>33</v>
      </c>
      <c r="D25" s="110" t="s">
        <v>0</v>
      </c>
      <c r="E25" s="110">
        <v>20</v>
      </c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120"/>
    </row>
    <row r="26" spans="1:16" s="10" customFormat="1" ht="13.5" customHeight="1" x14ac:dyDescent="0.2">
      <c r="A26" s="11">
        <f>A25+1</f>
        <v>9</v>
      </c>
      <c r="B26" s="105"/>
      <c r="C26" s="46" t="s">
        <v>35</v>
      </c>
      <c r="D26" s="105" t="s">
        <v>2</v>
      </c>
      <c r="E26" s="107">
        <v>89.61</v>
      </c>
      <c r="F26" s="62"/>
      <c r="G26" s="12"/>
      <c r="H26" s="62"/>
      <c r="I26" s="60"/>
      <c r="J26" s="61"/>
      <c r="K26" s="62"/>
      <c r="L26" s="62"/>
      <c r="M26" s="62"/>
      <c r="N26" s="62"/>
      <c r="O26" s="62"/>
      <c r="P26" s="120"/>
    </row>
    <row r="27" spans="1:16" s="10" customFormat="1" ht="13.5" customHeight="1" x14ac:dyDescent="0.2">
      <c r="A27" s="11">
        <f t="shared" si="0"/>
        <v>10</v>
      </c>
      <c r="B27" s="105"/>
      <c r="C27" s="48" t="s">
        <v>42</v>
      </c>
      <c r="D27" s="105" t="s">
        <v>2</v>
      </c>
      <c r="E27" s="107">
        <v>23.1</v>
      </c>
      <c r="F27" s="62"/>
      <c r="G27" s="12"/>
      <c r="H27" s="62"/>
      <c r="I27" s="60"/>
      <c r="J27" s="61"/>
      <c r="K27" s="62"/>
      <c r="L27" s="62"/>
      <c r="M27" s="62"/>
      <c r="N27" s="62"/>
      <c r="O27" s="62"/>
      <c r="P27" s="120"/>
    </row>
    <row r="28" spans="1:16" s="10" customFormat="1" ht="28.5" customHeight="1" x14ac:dyDescent="0.2">
      <c r="A28" s="11">
        <f t="shared" si="0"/>
        <v>11</v>
      </c>
      <c r="B28" s="105"/>
      <c r="C28" s="48" t="s">
        <v>36</v>
      </c>
      <c r="D28" s="105" t="s">
        <v>2</v>
      </c>
      <c r="E28" s="107">
        <v>27.1</v>
      </c>
      <c r="F28" s="62"/>
      <c r="G28" s="12"/>
      <c r="H28" s="62"/>
      <c r="I28" s="60"/>
      <c r="J28" s="61"/>
      <c r="K28" s="62"/>
      <c r="L28" s="62"/>
      <c r="M28" s="62"/>
      <c r="N28" s="62"/>
      <c r="O28" s="62"/>
      <c r="P28" s="120"/>
    </row>
    <row r="29" spans="1:16" s="10" customFormat="1" ht="13.5" customHeight="1" x14ac:dyDescent="0.2">
      <c r="A29" s="11">
        <f t="shared" si="0"/>
        <v>12</v>
      </c>
      <c r="B29" s="105"/>
      <c r="C29" s="48" t="s">
        <v>1</v>
      </c>
      <c r="D29" s="109" t="s">
        <v>38</v>
      </c>
      <c r="E29" s="111">
        <v>5</v>
      </c>
      <c r="F29" s="62"/>
      <c r="G29" s="113"/>
      <c r="H29" s="112"/>
      <c r="I29" s="114"/>
      <c r="J29" s="115"/>
      <c r="K29" s="62"/>
      <c r="L29" s="62"/>
      <c r="M29" s="62"/>
      <c r="N29" s="62"/>
      <c r="O29" s="62"/>
      <c r="P29" s="120"/>
    </row>
    <row r="30" spans="1:16" s="10" customFormat="1" ht="26.25" customHeight="1" x14ac:dyDescent="0.2">
      <c r="A30" s="11"/>
      <c r="B30" s="105"/>
      <c r="C30" s="50" t="s">
        <v>58</v>
      </c>
      <c r="D30" s="116" t="s">
        <v>38</v>
      </c>
      <c r="E30" s="59">
        <v>3</v>
      </c>
      <c r="F30" s="58"/>
      <c r="G30" s="58"/>
      <c r="H30" s="58"/>
      <c r="I30" s="58"/>
      <c r="J30" s="58"/>
      <c r="K30" s="62"/>
      <c r="L30" s="62"/>
      <c r="M30" s="62"/>
      <c r="N30" s="62"/>
      <c r="O30" s="62"/>
      <c r="P30" s="120"/>
    </row>
    <row r="31" spans="1:16" s="10" customFormat="1" ht="26.25" customHeight="1" x14ac:dyDescent="0.2">
      <c r="A31" s="11">
        <f>A29+1</f>
        <v>13</v>
      </c>
      <c r="B31" s="105"/>
      <c r="C31" s="50" t="s">
        <v>37</v>
      </c>
      <c r="D31" s="117" t="s">
        <v>38</v>
      </c>
      <c r="E31" s="57">
        <v>8</v>
      </c>
      <c r="F31" s="51"/>
      <c r="G31" s="51"/>
      <c r="H31" s="51"/>
      <c r="I31" s="51"/>
      <c r="J31" s="51"/>
      <c r="K31" s="62"/>
      <c r="L31" s="62"/>
      <c r="M31" s="62"/>
      <c r="N31" s="62"/>
      <c r="O31" s="62"/>
      <c r="P31" s="120"/>
    </row>
    <row r="32" spans="1:16" s="10" customFormat="1" ht="41.25" customHeight="1" x14ac:dyDescent="0.2">
      <c r="A32" s="11">
        <f t="shared" si="0"/>
        <v>14</v>
      </c>
      <c r="B32" s="105"/>
      <c r="C32" s="50" t="s">
        <v>39</v>
      </c>
      <c r="D32" s="117" t="s">
        <v>38</v>
      </c>
      <c r="E32" s="57">
        <v>5</v>
      </c>
      <c r="F32" s="51"/>
      <c r="G32" s="51"/>
      <c r="H32" s="51"/>
      <c r="I32" s="51"/>
      <c r="J32" s="51"/>
      <c r="K32" s="62"/>
      <c r="L32" s="62"/>
      <c r="M32" s="62"/>
      <c r="N32" s="62"/>
      <c r="O32" s="62"/>
      <c r="P32" s="120"/>
    </row>
    <row r="33" spans="1:17" s="10" customFormat="1" ht="28.5" customHeight="1" x14ac:dyDescent="0.2">
      <c r="A33" s="11">
        <f t="shared" si="0"/>
        <v>15</v>
      </c>
      <c r="B33" s="105"/>
      <c r="C33" s="50" t="s">
        <v>40</v>
      </c>
      <c r="D33" s="117" t="s">
        <v>38</v>
      </c>
      <c r="E33" s="57">
        <v>3</v>
      </c>
      <c r="F33" s="51"/>
      <c r="G33" s="51"/>
      <c r="H33" s="51"/>
      <c r="I33" s="51"/>
      <c r="J33" s="51"/>
      <c r="K33" s="62"/>
      <c r="L33" s="62"/>
      <c r="M33" s="62"/>
      <c r="N33" s="62"/>
      <c r="O33" s="62"/>
      <c r="P33" s="120"/>
    </row>
    <row r="34" spans="1:17" s="10" customFormat="1" ht="18" customHeight="1" thickBot="1" x14ac:dyDescent="0.25">
      <c r="A34" s="44">
        <f t="shared" si="0"/>
        <v>16</v>
      </c>
      <c r="B34" s="41"/>
      <c r="C34" s="45" t="s">
        <v>41</v>
      </c>
      <c r="D34" s="49" t="s">
        <v>0</v>
      </c>
      <c r="E34" s="52">
        <v>60</v>
      </c>
      <c r="F34" s="53"/>
      <c r="G34" s="54"/>
      <c r="H34" s="53"/>
      <c r="I34" s="55"/>
      <c r="J34" s="56"/>
      <c r="K34" s="6"/>
      <c r="L34" s="6"/>
      <c r="M34" s="6"/>
      <c r="N34" s="6"/>
      <c r="O34" s="6"/>
      <c r="P34" s="121"/>
    </row>
    <row r="35" spans="1:17" s="4" customFormat="1" ht="13.5" customHeight="1" x14ac:dyDescent="0.2">
      <c r="A35" s="96"/>
      <c r="B35" s="43"/>
      <c r="C35" s="97" t="s">
        <v>44</v>
      </c>
      <c r="D35" s="98"/>
      <c r="E35" s="99"/>
      <c r="F35" s="100"/>
      <c r="G35" s="100"/>
      <c r="H35" s="100"/>
      <c r="I35" s="101"/>
      <c r="J35" s="102"/>
      <c r="K35" s="103"/>
      <c r="L35" s="103"/>
      <c r="M35" s="103"/>
      <c r="N35" s="103"/>
      <c r="O35" s="103"/>
      <c r="P35" s="104"/>
      <c r="Q35" s="5"/>
    </row>
    <row r="36" spans="1:17" x14ac:dyDescent="0.2">
      <c r="A36" s="65"/>
      <c r="B36" s="63"/>
      <c r="C36" s="70" t="s">
        <v>45</v>
      </c>
      <c r="D36" s="71"/>
      <c r="E36" s="72"/>
      <c r="F36" s="73"/>
      <c r="G36" s="73"/>
      <c r="H36" s="73"/>
      <c r="I36" s="73"/>
      <c r="J36" s="73"/>
      <c r="K36" s="70"/>
      <c r="L36" s="74"/>
      <c r="M36" s="74"/>
      <c r="N36" s="74"/>
      <c r="O36" s="74"/>
      <c r="P36" s="75"/>
    </row>
    <row r="37" spans="1:17" x14ac:dyDescent="0.2">
      <c r="A37" s="65"/>
      <c r="B37" s="63"/>
      <c r="C37" s="70" t="s">
        <v>46</v>
      </c>
      <c r="D37" s="71" t="s">
        <v>47</v>
      </c>
      <c r="E37" s="72"/>
      <c r="F37" s="73"/>
      <c r="G37" s="73"/>
      <c r="H37" s="73"/>
      <c r="I37" s="73"/>
      <c r="J37" s="73"/>
      <c r="K37" s="70"/>
      <c r="L37" s="70"/>
      <c r="M37" s="70"/>
      <c r="N37" s="70"/>
      <c r="O37" s="70"/>
      <c r="P37" s="75"/>
    </row>
    <row r="38" spans="1:17" ht="13.5" thickBot="1" x14ac:dyDescent="0.25">
      <c r="A38" s="66"/>
      <c r="B38" s="67"/>
      <c r="C38" s="76" t="s">
        <v>48</v>
      </c>
      <c r="D38" s="77"/>
      <c r="E38" s="78"/>
      <c r="F38" s="79"/>
      <c r="G38" s="79"/>
      <c r="H38" s="79"/>
      <c r="I38" s="79"/>
      <c r="J38" s="79"/>
      <c r="K38" s="76"/>
      <c r="L38" s="129"/>
      <c r="M38" s="76"/>
      <c r="N38" s="76"/>
      <c r="O38" s="76"/>
      <c r="P38" s="80"/>
    </row>
    <row r="39" spans="1:17" x14ac:dyDescent="0.2">
      <c r="C39" s="81" t="s">
        <v>49</v>
      </c>
      <c r="D39" s="82" t="s">
        <v>47</v>
      </c>
      <c r="E39" s="83"/>
      <c r="F39" s="84"/>
      <c r="G39" s="84"/>
      <c r="H39" s="84"/>
      <c r="I39" s="84"/>
      <c r="J39" s="84"/>
      <c r="K39" s="81"/>
      <c r="L39" s="81"/>
      <c r="M39" s="81"/>
      <c r="N39" s="81"/>
      <c r="O39" s="81"/>
      <c r="P39" s="85"/>
    </row>
    <row r="40" spans="1:17" x14ac:dyDescent="0.2">
      <c r="C40" s="81" t="s">
        <v>50</v>
      </c>
      <c r="D40" s="82"/>
      <c r="E40" s="83"/>
      <c r="F40" s="84"/>
      <c r="G40" s="84"/>
      <c r="H40" s="84"/>
      <c r="I40" s="84"/>
      <c r="J40" s="84"/>
      <c r="K40" s="81"/>
      <c r="L40" s="81"/>
      <c r="M40" s="81"/>
      <c r="N40" s="81"/>
      <c r="O40" s="81"/>
      <c r="P40" s="85"/>
    </row>
    <row r="41" spans="1:17" x14ac:dyDescent="0.2">
      <c r="C41" s="81" t="s">
        <v>51</v>
      </c>
      <c r="D41" s="82" t="s">
        <v>47</v>
      </c>
      <c r="E41" s="83"/>
      <c r="F41" s="84"/>
      <c r="G41" s="84"/>
      <c r="H41" s="84"/>
      <c r="I41" s="84"/>
      <c r="J41" s="84"/>
      <c r="K41" s="81"/>
      <c r="L41" s="81"/>
      <c r="M41" s="81"/>
      <c r="N41" s="81"/>
      <c r="O41" s="81"/>
      <c r="P41" s="85"/>
    </row>
    <row r="42" spans="1:17" x14ac:dyDescent="0.2">
      <c r="C42" s="81" t="s">
        <v>52</v>
      </c>
      <c r="D42" s="82" t="s">
        <v>47</v>
      </c>
      <c r="E42" s="83"/>
      <c r="F42" s="84"/>
      <c r="G42" s="84"/>
      <c r="H42" s="84"/>
      <c r="I42" s="84"/>
      <c r="J42" s="84"/>
      <c r="K42" s="81"/>
      <c r="L42" s="81"/>
      <c r="M42" s="81"/>
      <c r="N42" s="81"/>
      <c r="O42" s="81"/>
      <c r="P42" s="85"/>
    </row>
    <row r="43" spans="1:17" x14ac:dyDescent="0.2">
      <c r="C43" s="81" t="s">
        <v>45</v>
      </c>
      <c r="D43" s="82"/>
      <c r="E43" s="83"/>
      <c r="F43" s="84"/>
      <c r="G43" s="84"/>
      <c r="H43" s="84"/>
      <c r="I43" s="84"/>
      <c r="J43" s="84"/>
      <c r="K43" s="81"/>
      <c r="L43" s="81"/>
      <c r="M43" s="81"/>
      <c r="N43" s="81"/>
      <c r="O43" s="81"/>
      <c r="P43" s="85"/>
    </row>
    <row r="44" spans="1:17" ht="13.5" thickBot="1" x14ac:dyDescent="0.25">
      <c r="A44" s="68"/>
      <c r="B44" s="68"/>
      <c r="C44" s="86" t="s">
        <v>53</v>
      </c>
      <c r="D44" s="87" t="s">
        <v>47</v>
      </c>
      <c r="E44" s="88"/>
      <c r="F44" s="89"/>
      <c r="G44" s="89"/>
      <c r="H44" s="89"/>
      <c r="I44" s="89"/>
      <c r="J44" s="89"/>
      <c r="K44" s="86"/>
      <c r="L44" s="86"/>
      <c r="M44" s="86"/>
      <c r="N44" s="86"/>
      <c r="O44" s="86"/>
      <c r="P44" s="90"/>
    </row>
    <row r="45" spans="1:17" ht="13.5" thickBot="1" x14ac:dyDescent="0.25">
      <c r="A45" s="69"/>
      <c r="B45" s="69"/>
      <c r="C45" s="91" t="s">
        <v>54</v>
      </c>
      <c r="D45" s="92"/>
      <c r="E45" s="93"/>
      <c r="F45" s="94"/>
      <c r="G45" s="94"/>
      <c r="H45" s="94"/>
      <c r="I45" s="94"/>
      <c r="J45" s="94"/>
      <c r="K45" s="91"/>
      <c r="L45" s="91"/>
      <c r="M45" s="91"/>
      <c r="N45" s="91"/>
      <c r="O45" s="91"/>
      <c r="P45" s="95"/>
    </row>
  </sheetData>
  <sheetProtection formatCells="0" formatColumns="0" formatRows="0" insertColumns="0" insertRows="0" insertHyperlinks="0" deleteColumns="0" deleteRows="0" sort="0" autoFilter="0" pivotTables="0"/>
  <mergeCells count="7">
    <mergeCell ref="L12:P12"/>
    <mergeCell ref="A12:A13"/>
    <mergeCell ref="B12:B13"/>
    <mergeCell ref="C12:C13"/>
    <mergeCell ref="D12:D13"/>
    <mergeCell ref="E12:E13"/>
    <mergeCell ref="F12:K12"/>
  </mergeCells>
  <hyperlinks>
    <hyperlink ref="K12" r:id="rId1" display="Būvniecības ABC - Sortiments"/>
  </hyperlinks>
  <pageMargins left="0.31496062992125984" right="0.31496062992125984" top="0.51181102362204722" bottom="0.51181102362204722" header="0.51181102362204722" footer="0.51181102362204722"/>
  <pageSetup paperSize="9" scale="85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Vecā skola</vt:lpstr>
      <vt:lpstr>'Vecā skola'!Print_Titles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Inter-Active</dc:creator>
  <cp:lastModifiedBy>Anita Skubilina</cp:lastModifiedBy>
  <cp:lastPrinted>2013-02-11T10:24:18Z</cp:lastPrinted>
  <dcterms:created xsi:type="dcterms:W3CDTF">2013-02-08T09:49:01Z</dcterms:created>
  <dcterms:modified xsi:type="dcterms:W3CDTF">2013-03-07T15:24:11Z</dcterms:modified>
</cp:coreProperties>
</file>