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Labiekārtošanas darbi" sheetId="1" r:id="rId1"/>
    <sheet name="Kopsavilkums" sheetId="2" r:id="rId2"/>
    <sheet name="Koptāme" sheetId="3" r:id="rId3"/>
  </sheets>
  <calcPr calcId="145621" iterateDelta="1E-4"/>
</workbook>
</file>

<file path=xl/calcChain.xml><?xml version="1.0" encoding="utf-8"?>
<calcChain xmlns="http://schemas.openxmlformats.org/spreadsheetml/2006/main">
  <c r="D13" i="3" l="1"/>
  <c r="D15" i="3" s="1"/>
  <c r="E18" i="2"/>
  <c r="I18" i="2"/>
  <c r="H18" i="2"/>
  <c r="G18" i="2"/>
  <c r="F18" i="2"/>
  <c r="I12" i="2"/>
  <c r="I11" i="2"/>
  <c r="M10" i="1"/>
  <c r="M9" i="1"/>
  <c r="D16" i="3" l="1"/>
  <c r="D17" i="3" s="1"/>
</calcChain>
</file>

<file path=xl/sharedStrings.xml><?xml version="1.0" encoding="utf-8"?>
<sst xmlns="http://schemas.openxmlformats.org/spreadsheetml/2006/main" count="166" uniqueCount="102">
  <si>
    <t>Dabas taka "Gadu tūkstošiem auklēti pamati stabilai nākotnei" Kalnciema vidusskola, Valgundes pagasts, Jelgavas novads</t>
  </si>
  <si>
    <t>Sastādīta 2017. gada tirgus cenās.</t>
  </si>
  <si>
    <t>Nosaukums</t>
  </si>
  <si>
    <t>Mērv.</t>
  </si>
  <si>
    <t>Daudz.</t>
  </si>
  <si>
    <t>Par 1 vienību (EUR)</t>
  </si>
  <si>
    <t>Par apjomu (EUR)</t>
  </si>
  <si>
    <t>1. Labiekārtojuma elementa Nr., nosaukums</t>
  </si>
  <si>
    <t>gab.</t>
  </si>
  <si>
    <t>2. Ceļu un laukumu ierīkošana</t>
  </si>
  <si>
    <t>2.1. Segumi</t>
  </si>
  <si>
    <t>m2</t>
  </si>
  <si>
    <t>2.2. Apmales</t>
  </si>
  <si>
    <t>t.m.</t>
  </si>
  <si>
    <t>3. Esošie stādījumi</t>
  </si>
  <si>
    <t>3.1. Kokaugu izzāģēšana</t>
  </si>
  <si>
    <t xml:space="preserve"> </t>
  </si>
  <si>
    <t xml:space="preserve">                                     (paraksts)</t>
  </si>
  <si>
    <t>Nr. 15. Izzinošs stends - atmiņas spēle par minerāliem</t>
  </si>
  <si>
    <t>Kopā:</t>
  </si>
  <si>
    <t>Sastādīja:</t>
  </si>
  <si>
    <t>Pārbaudīja:</t>
  </si>
  <si>
    <t>obj.</t>
  </si>
  <si>
    <t xml:space="preserve">                                              ________________________/                                               /</t>
  </si>
  <si>
    <t xml:space="preserve">                                         ________________________/                                                / </t>
  </si>
  <si>
    <t>Lokālā tāme Nr.1</t>
  </si>
  <si>
    <t>2.2.1. Koka dēļu apmales izveidošana no imprignēta koka, stiprināšana</t>
  </si>
  <si>
    <t>m3</t>
  </si>
  <si>
    <t>2.1.1. Drupināta grants (fr. 0-16), 80mm kārta, blietēt</t>
  </si>
  <si>
    <t>1.1. Velosipēdu statīvs, nostiprināšana</t>
  </si>
  <si>
    <t xml:space="preserve">2.1.4. Smilts drenējošās (k&gt;1) pamatnes ierīkošana 150mm </t>
  </si>
  <si>
    <t>2.1.3. Ģeotekstila ierīkošana</t>
  </si>
  <si>
    <t>2.1.5. Šķembu maisījums (fr. 0-45mm), 150mm kārta, blietēt</t>
  </si>
  <si>
    <t>2.1.6. Drupināta grants (fr. 0-32), 80mm kārta, blietēt</t>
  </si>
  <si>
    <t>2.1.7. Kūdra 150mm kārta</t>
  </si>
  <si>
    <t>2.1.8. Māls 100mm kārta</t>
  </si>
  <si>
    <t>2.1.9. Dolomīta plāksnes 50mm kārta</t>
  </si>
  <si>
    <t>2.1.10. Akmeņu segums Elastopave 30mm kārta</t>
  </si>
  <si>
    <t>2.1.12. Auglīgas augsnes kārta grunts kaudzei (125 mm)</t>
  </si>
  <si>
    <t>2.1.13. Pļauta esošā zemsedze 1-2 m platā joslā ap celiņiem un aktivitāšu zonām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</si>
  <si>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</si>
  <si>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</si>
  <si>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</si>
  <si>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</si>
  <si>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</si>
  <si>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</si>
  <si>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(c/h)</t>
  </si>
  <si>
    <t>Alga (EURO)</t>
  </si>
  <si>
    <t>Kopā EURO)</t>
  </si>
  <si>
    <t xml:space="preserve"> Materiālu, grunts apmaiņas un būvgružu transporta izdevumi %: </t>
  </si>
  <si>
    <t>Tiešās izmaksas kopā:</t>
  </si>
  <si>
    <t>Tāmes izmaksas:</t>
  </si>
  <si>
    <t>Darbietilpība:</t>
  </si>
  <si>
    <t>4. Labiekārtojuma elementi</t>
  </si>
  <si>
    <t>5. Dažādi darbi</t>
  </si>
  <si>
    <t>5.1. Inženiertopogrāfiskā plāna izstrāde labiekārtojamai teritorijai, izpildshēmu mērījumi</t>
  </si>
  <si>
    <t>4.1. Nr. 1. Virziena norāde uz dabas takas sākumu</t>
  </si>
  <si>
    <t>4.2. Nr. 2; 5; 7; 11; 16 Lielais informācijas stends</t>
  </si>
  <si>
    <t>4.3. Nr. 3. Katedras tipa stends - norāde uz vēlamo dabas takas apguves virzienu</t>
  </si>
  <si>
    <t>4.4. Nr. 6. Vides objekts - soli</t>
  </si>
  <si>
    <t>4.5. Nr. 8. Auguma mērs kontekstā ar kūdras veidošanās ilgumu</t>
  </si>
  <si>
    <t>4.6. Nr. 9. Spēle "Ceļš no dabas resursu ieguves līdz rūpniecībai"</t>
  </si>
  <si>
    <t>4.7. Nr. 10. Rotējošu elementu puzle ar dažādu karjeru ainavām</t>
  </si>
  <si>
    <t>4.8. Nr. 12. Spēle ar atveramiem un izbīdāmiem elementiem</t>
  </si>
  <si>
    <t>4.9. Nr. 13. Izzinoši vides objekti - kristālu formas palielinājumā</t>
  </si>
  <si>
    <t>4.10. Nr. 14. Katedras tipa stendi fosiliju iepazīšanai</t>
  </si>
  <si>
    <t>4.11. Nr. 17. Galds / spēle reljefa veidošanās procesu imitācijai</t>
  </si>
  <si>
    <t>4.12. Nr. 18. Katedras tipa stends par reljefa attēlošanu kartēs</t>
  </si>
  <si>
    <t>4.13. Nr. 19. Horizontu attēlojums gabionos</t>
  </si>
  <si>
    <t>4.14. Nr. 20. Krāču kalna reljefa karte</t>
  </si>
  <si>
    <t>4.15. Nr. 22. Galds izpētes darbiem un spēlēm</t>
  </si>
  <si>
    <t>4.16. Nr. 23. Palielināmais stikls</t>
  </si>
  <si>
    <t>4.17. Nr. 24. Stends augu atpazīšanai pēc nospiedumiem</t>
  </si>
  <si>
    <t>4.18. Nr. 25. Spoguļu objekts</t>
  </si>
  <si>
    <t>2.1.11. Grunts kaudzes virsmas līdzināšana, reljefa izveidošana</t>
  </si>
  <si>
    <t>Kopsavilkuma aprēķini pa darbu veidiem vai konstruktīvajiem elementiem</t>
  </si>
  <si>
    <t>Objekta adrese:</t>
  </si>
  <si>
    <t>Par kopējo summu, EURO:</t>
  </si>
  <si>
    <t>Kopējā darbietilpība, c/h:</t>
  </si>
  <si>
    <t>Nr.p.k.</t>
  </si>
  <si>
    <t>Kods, Tāmes Nr.</t>
  </si>
  <si>
    <t>Darba veids vai konstruktīvā elementa nosaukums</t>
  </si>
  <si>
    <t>Tāmes izmaksas (EURO)</t>
  </si>
  <si>
    <t>Tai skaitā</t>
  </si>
  <si>
    <t>1</t>
  </si>
  <si>
    <t>t.sk. darba aizsardzība</t>
  </si>
  <si>
    <t>Darba devēja sociālais nodoklis ( 23,59% )</t>
  </si>
  <si>
    <t>Pavisam kopā:</t>
  </si>
  <si>
    <t>Segumu izveidošana un apzaļumošana, labiekārtojumu elementu izgatavošana un uzstādīšana I kārta</t>
  </si>
  <si>
    <t>Virsizdevumi ( % )</t>
  </si>
  <si>
    <t>Peļņa ( % )</t>
  </si>
  <si>
    <t>Labiekārtošana I kārta</t>
  </si>
  <si>
    <t xml:space="preserve">Tāme sastādīta: </t>
  </si>
  <si>
    <t>Objekta nosaukums</t>
  </si>
  <si>
    <t>Objekta izmaksas (Euro)</t>
  </si>
  <si>
    <t xml:space="preserve">Kopā: </t>
  </si>
  <si>
    <t xml:space="preserve">PVN (21%): </t>
  </si>
  <si>
    <t xml:space="preserve">PAVISAM BŪVNIECĪBAS IZMAKSAS: </t>
  </si>
  <si>
    <t>2017.gada tirgus cenās</t>
  </si>
  <si>
    <t>Objekta nosaukums:</t>
  </si>
  <si>
    <t>Būvniecības koptāme</t>
  </si>
  <si>
    <t>2.1.2. Seguma virskārtas noņemšana 250mm biezumā, pārvietošana uz grunts kaudzi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</si>
</sst>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2"/>
      <name val="Arial"/>
      <charset val="186"/>
    </font>
    <font>
      <sz val="10"/>
      <name val="Arial"/>
      <charset val="186"/>
    </font>
    <font>
      <b/>
      <sz val="10"/>
      <name val="Arial"/>
      <charset val="186"/>
    </font>
    <font>
      <sz val="9"/>
      <name val="Arial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sz val="9"/>
      <name val="Arial"/>
      <family val="2"/>
      <charset val="186"/>
    </font>
    <font>
      <sz val="10"/>
      <color theme="1"/>
      <name val="Arial"/>
      <family val="2"/>
      <charset val="186"/>
    </font>
    <font>
      <b/>
      <i/>
      <u/>
      <sz val="14"/>
      <name val="Arial"/>
      <family val="2"/>
      <charset val="186"/>
    </font>
    <font>
      <b/>
      <sz val="14"/>
      <name val="Arial"/>
      <family val="2"/>
      <charset val="186"/>
    </font>
    <font>
      <sz val="10"/>
      <name val="Helv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u/>
      <sz val="11"/>
      <name val="Arial"/>
      <family val="2"/>
      <charset val="186"/>
    </font>
    <font>
      <u/>
      <sz val="11"/>
      <color theme="1"/>
      <name val="Calibri"/>
      <family val="2"/>
      <scheme val="minor"/>
    </font>
    <font>
      <b/>
      <u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 wrapText="1"/>
    </xf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4" fillId="0" borderId="0"/>
  </cellStyleXfs>
  <cellXfs count="188"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2" fontId="0" fillId="3" borderId="5" xfId="0" applyNumberFormat="1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center"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2" fontId="2" fillId="3" borderId="0" xfId="0" applyNumberFormat="1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2" fontId="3" fillId="3" borderId="0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2" fontId="0" fillId="3" borderId="10" xfId="0" applyNumberFormat="1" applyFont="1" applyFill="1" applyBorder="1" applyAlignment="1">
      <alignment horizontal="right" vertical="center" wrapText="1"/>
    </xf>
    <xf numFmtId="2" fontId="0" fillId="2" borderId="10" xfId="0" applyNumberFormat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right" vertical="center" wrapText="1"/>
    </xf>
    <xf numFmtId="2" fontId="0" fillId="2" borderId="2" xfId="0" applyNumberFormat="1" applyFont="1" applyFill="1" applyBorder="1" applyAlignment="1">
      <alignment horizontal="right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left" vertical="center" wrapText="1"/>
    </xf>
    <xf numFmtId="2" fontId="3" fillId="2" borderId="18" xfId="0" applyNumberFormat="1" applyFont="1" applyFill="1" applyBorder="1" applyAlignment="1">
      <alignment horizontal="right" vertical="center" wrapText="1"/>
    </xf>
    <xf numFmtId="2" fontId="0" fillId="3" borderId="8" xfId="0" applyNumberFormat="1" applyFont="1" applyFill="1" applyBorder="1" applyAlignment="1">
      <alignment horizontal="right" vertical="center" wrapText="1"/>
    </xf>
    <xf numFmtId="2" fontId="3" fillId="2" borderId="21" xfId="0" applyNumberFormat="1" applyFont="1" applyFill="1" applyBorder="1" applyAlignment="1">
      <alignment horizontal="righ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right" vertical="center" wrapText="1"/>
    </xf>
    <xf numFmtId="2" fontId="3" fillId="3" borderId="29" xfId="0" applyNumberFormat="1" applyFont="1" applyFill="1" applyBorder="1" applyAlignment="1">
      <alignment horizontal="right" vertical="center" wrapText="1"/>
    </xf>
    <xf numFmtId="2" fontId="3" fillId="3" borderId="30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2" fontId="3" fillId="3" borderId="35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2" fillId="3" borderId="36" xfId="0" applyNumberFormat="1" applyFont="1" applyFill="1" applyBorder="1" applyAlignment="1">
      <alignment horizontal="left" vertical="center" wrapText="1"/>
    </xf>
    <xf numFmtId="2" fontId="3" fillId="3" borderId="20" xfId="0" applyNumberFormat="1" applyFont="1" applyFill="1" applyBorder="1" applyAlignment="1">
      <alignment horizontal="right" vertical="center" wrapText="1"/>
    </xf>
    <xf numFmtId="2" fontId="0" fillId="3" borderId="0" xfId="0" applyNumberFormat="1" applyFont="1" applyFill="1" applyBorder="1" applyAlignment="1">
      <alignment horizontal="left" vertical="center" wrapText="1"/>
    </xf>
    <xf numFmtId="2" fontId="3" fillId="3" borderId="31" xfId="0" applyNumberFormat="1" applyFont="1" applyFill="1" applyBorder="1" applyAlignment="1">
      <alignment horizontal="right" vertical="center" wrapText="1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2" borderId="38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2" borderId="24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39" xfId="0" applyNumberFormat="1" applyFont="1" applyFill="1" applyBorder="1" applyAlignment="1">
      <alignment horizontal="righ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0" fillId="3" borderId="42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right" vertical="center" wrapText="1"/>
    </xf>
    <xf numFmtId="2" fontId="6" fillId="2" borderId="34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/>
    <xf numFmtId="2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43" fontId="6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5" xfId="0" applyNumberFormat="1" applyFont="1" applyFill="1" applyBorder="1" applyAlignment="1">
      <alignment horizontal="center" wrapText="1"/>
    </xf>
    <xf numFmtId="0" fontId="15" fillId="0" borderId="0" xfId="0" applyFont="1" applyFill="1"/>
    <xf numFmtId="49" fontId="6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 applyFill="1" applyAlignment="1">
      <alignment horizontal="center"/>
    </xf>
    <xf numFmtId="2" fontId="1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6" xfId="0" applyFont="1" applyFill="1" applyBorder="1"/>
    <xf numFmtId="43" fontId="18" fillId="0" borderId="6" xfId="0" applyNumberFormat="1" applyFont="1" applyFill="1" applyBorder="1" applyAlignment="1">
      <alignment horizontal="right"/>
    </xf>
    <xf numFmtId="43" fontId="18" fillId="0" borderId="9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4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wrapText="1"/>
    </xf>
    <xf numFmtId="0" fontId="21" fillId="4" borderId="5" xfId="0" applyFont="1" applyFill="1" applyBorder="1"/>
    <xf numFmtId="0" fontId="7" fillId="4" borderId="5" xfId="0" applyFont="1" applyFill="1" applyBorder="1" applyAlignment="1">
      <alignment horizontal="right" wrapText="1"/>
    </xf>
    <xf numFmtId="43" fontId="7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/>
    <xf numFmtId="0" fontId="6" fillId="4" borderId="5" xfId="0" applyFont="1" applyFill="1" applyBorder="1" applyAlignment="1">
      <alignment horizontal="right" wrapText="1"/>
    </xf>
    <xf numFmtId="43" fontId="6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9" fillId="4" borderId="5" xfId="0" applyFont="1" applyFill="1" applyBorder="1" applyAlignment="1">
      <alignment horizontal="right" wrapText="1"/>
    </xf>
    <xf numFmtId="43" fontId="19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/>
    </xf>
    <xf numFmtId="14" fontId="18" fillId="0" borderId="0" xfId="0" applyNumberFormat="1" applyFont="1" applyFill="1" applyBorder="1" applyAlignment="1">
      <alignment horizontal="right"/>
    </xf>
    <xf numFmtId="0" fontId="18" fillId="0" borderId="0" xfId="0" applyFont="1" applyFill="1"/>
    <xf numFmtId="0" fontId="18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wrapText="1"/>
    </xf>
    <xf numFmtId="2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2" fontId="18" fillId="0" borderId="0" xfId="0" applyNumberFormat="1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/>
    <xf numFmtId="0" fontId="18" fillId="0" borderId="0" xfId="0" applyFont="1" applyFill="1" applyAlignment="1">
      <alignment horizontal="right"/>
    </xf>
    <xf numFmtId="0" fontId="18" fillId="4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wrapText="1"/>
    </xf>
    <xf numFmtId="49" fontId="18" fillId="0" borderId="5" xfId="0" applyNumberFormat="1" applyFont="1" applyFill="1" applyBorder="1" applyAlignment="1">
      <alignment wrapText="1"/>
    </xf>
    <xf numFmtId="43" fontId="18" fillId="0" borderId="5" xfId="0" applyNumberFormat="1" applyFont="1" applyFill="1" applyBorder="1" applyAlignment="1">
      <alignment horizontal="center" vertical="center"/>
    </xf>
    <xf numFmtId="0" fontId="20" fillId="4" borderId="5" xfId="0" applyFont="1" applyFill="1" applyBorder="1"/>
    <xf numFmtId="0" fontId="17" fillId="4" borderId="5" xfId="0" applyFont="1" applyFill="1" applyBorder="1" applyAlignment="1">
      <alignment horizontal="right"/>
    </xf>
    <xf numFmtId="43" fontId="17" fillId="4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right"/>
    </xf>
    <xf numFmtId="43" fontId="18" fillId="4" borderId="5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right"/>
    </xf>
    <xf numFmtId="2" fontId="3" fillId="4" borderId="43" xfId="0" applyNumberFormat="1" applyFont="1" applyFill="1" applyBorder="1" applyAlignment="1">
      <alignment horizontal="center" vertical="center" wrapText="1"/>
    </xf>
    <xf numFmtId="2" fontId="3" fillId="4" borderId="15" xfId="0" applyNumberFormat="1" applyFont="1" applyFill="1" applyBorder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3" fillId="4" borderId="21" xfId="0" applyNumberFormat="1" applyFont="1" applyFill="1" applyBorder="1" applyAlignment="1">
      <alignment horizontal="center" vertical="center" wrapText="1"/>
    </xf>
    <xf numFmtId="2" fontId="3" fillId="4" borderId="41" xfId="0" applyNumberFormat="1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4" borderId="37" xfId="0" applyNumberFormat="1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2" fontId="3" fillId="4" borderId="26" xfId="0" applyNumberFormat="1" applyFont="1" applyFill="1" applyBorder="1" applyAlignment="1">
      <alignment horizontal="center" vertical="center" wrapText="1"/>
    </xf>
    <xf numFmtId="2" fontId="3" fillId="4" borderId="27" xfId="0" applyNumberFormat="1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2" fontId="3" fillId="4" borderId="40" xfId="0" applyNumberFormat="1" applyFont="1" applyFill="1" applyBorder="1" applyAlignment="1">
      <alignment horizontal="center" vertical="center" wrapText="1"/>
    </xf>
    <xf numFmtId="2" fontId="3" fillId="4" borderId="32" xfId="0" applyNumberFormat="1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2" fontId="3" fillId="4" borderId="36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horizontal="center" vertical="center" wrapText="1"/>
    </xf>
    <xf numFmtId="2" fontId="0" fillId="4" borderId="19" xfId="0" applyNumberFormat="1" applyFont="1" applyFill="1" applyBorder="1" applyAlignment="1">
      <alignment horizontal="center" vertical="center" wrapText="1"/>
    </xf>
    <xf numFmtId="2" fontId="0" fillId="4" borderId="9" xfId="0" applyNumberFormat="1" applyFont="1" applyFill="1" applyBorder="1" applyAlignment="1">
      <alignment horizontal="center" vertical="center" wrapText="1"/>
    </xf>
    <xf numFmtId="2" fontId="0" fillId="4" borderId="37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2" fontId="7" fillId="3" borderId="32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2" fontId="7" fillId="3" borderId="9" xfId="0" applyNumberFormat="1" applyFont="1" applyFill="1" applyBorder="1" applyAlignment="1">
      <alignment horizontal="right" vertical="center" wrapText="1"/>
    </xf>
    <xf numFmtId="2" fontId="7" fillId="3" borderId="37" xfId="0" applyNumberFormat="1" applyFont="1" applyFill="1" applyBorder="1" applyAlignment="1">
      <alignment horizontal="right" vertical="center" wrapText="1"/>
    </xf>
    <xf numFmtId="2" fontId="7" fillId="3" borderId="20" xfId="0" applyNumberFormat="1" applyFont="1" applyFill="1" applyBorder="1" applyAlignment="1">
      <alignment horizontal="right" vertical="center" wrapText="1"/>
    </xf>
    <xf numFmtId="2" fontId="7" fillId="3" borderId="33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2" fontId="23" fillId="0" borderId="0" xfId="0" applyNumberFormat="1" applyFont="1" applyFill="1" applyBorder="1" applyAlignment="1">
      <alignment horizontal="left"/>
    </xf>
  </cellXfs>
  <cellStyles count="6">
    <cellStyle name="Comma 2" xfId="3"/>
    <cellStyle name="Normal" xfId="0" builtinId="0"/>
    <cellStyle name="Normal 15_1.TS_IS" xfId="1"/>
    <cellStyle name="Normal 2" xfId="4"/>
    <cellStyle name="Normal 3" xfId="2"/>
    <cellStyle name="Style 1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2"/>
  <sheetViews>
    <sheetView tabSelected="1" topLeftCell="A10" workbookViewId="0">
      <selection activeCell="D23" sqref="D23"/>
    </sheetView>
  </sheetViews>
  <sheetFormatPr defaultRowHeight="12.75" x14ac:dyDescent="0.25"/>
  <cols>
    <col min="1" max="1" width="43" style="1" customWidth="1"/>
    <col min="2" max="2" width="7.7109375" style="1" customWidth="1"/>
    <col min="3" max="5" width="9.42578125" style="1" customWidth="1"/>
    <col min="6" max="8" width="10.5703125" style="1" customWidth="1"/>
    <col min="9" max="9" width="11.85546875" style="1" customWidth="1"/>
    <col min="10" max="10" width="12.42578125" style="1" customWidth="1"/>
    <col min="11" max="11" width="10.5703125" style="1" customWidth="1"/>
    <col min="12" max="12" width="11.85546875" style="1" customWidth="1"/>
    <col min="13" max="13" width="10.5703125" style="1" customWidth="1"/>
    <col min="14" max="14" width="11.85546875" style="1" customWidth="1"/>
    <col min="15" max="259" width="9.140625" style="1"/>
    <col min="260" max="260" width="36.5703125" style="1" bestFit="1" customWidth="1"/>
    <col min="261" max="261" width="7.7109375" style="1" customWidth="1"/>
    <col min="262" max="262" width="9.42578125" style="1" customWidth="1"/>
    <col min="263" max="265" width="10.5703125" style="1" customWidth="1"/>
    <col min="266" max="266" width="11.85546875" style="1" customWidth="1"/>
    <col min="267" max="267" width="10.5703125" style="1" customWidth="1"/>
    <col min="268" max="268" width="11.85546875" style="1" customWidth="1"/>
    <col min="269" max="269" width="10.5703125" style="1" customWidth="1"/>
    <col min="270" max="270" width="11.85546875" style="1" customWidth="1"/>
    <col min="271" max="515" width="9.140625" style="1"/>
    <col min="516" max="516" width="36.5703125" style="1" bestFit="1" customWidth="1"/>
    <col min="517" max="517" width="7.7109375" style="1" customWidth="1"/>
    <col min="518" max="518" width="9.42578125" style="1" customWidth="1"/>
    <col min="519" max="521" width="10.5703125" style="1" customWidth="1"/>
    <col min="522" max="522" width="11.85546875" style="1" customWidth="1"/>
    <col min="523" max="523" width="10.5703125" style="1" customWidth="1"/>
    <col min="524" max="524" width="11.85546875" style="1" customWidth="1"/>
    <col min="525" max="525" width="10.5703125" style="1" customWidth="1"/>
    <col min="526" max="526" width="11.85546875" style="1" customWidth="1"/>
    <col min="527" max="771" width="9.140625" style="1"/>
    <col min="772" max="772" width="36.5703125" style="1" bestFit="1" customWidth="1"/>
    <col min="773" max="773" width="7.7109375" style="1" customWidth="1"/>
    <col min="774" max="774" width="9.42578125" style="1" customWidth="1"/>
    <col min="775" max="777" width="10.5703125" style="1" customWidth="1"/>
    <col min="778" max="778" width="11.85546875" style="1" customWidth="1"/>
    <col min="779" max="779" width="10.5703125" style="1" customWidth="1"/>
    <col min="780" max="780" width="11.85546875" style="1" customWidth="1"/>
    <col min="781" max="781" width="10.5703125" style="1" customWidth="1"/>
    <col min="782" max="782" width="11.85546875" style="1" customWidth="1"/>
    <col min="783" max="1027" width="9.140625" style="1"/>
    <col min="1028" max="1028" width="36.5703125" style="1" bestFit="1" customWidth="1"/>
    <col min="1029" max="1029" width="7.7109375" style="1" customWidth="1"/>
    <col min="1030" max="1030" width="9.42578125" style="1" customWidth="1"/>
    <col min="1031" max="1033" width="10.5703125" style="1" customWidth="1"/>
    <col min="1034" max="1034" width="11.85546875" style="1" customWidth="1"/>
    <col min="1035" max="1035" width="10.5703125" style="1" customWidth="1"/>
    <col min="1036" max="1036" width="11.85546875" style="1" customWidth="1"/>
    <col min="1037" max="1037" width="10.5703125" style="1" customWidth="1"/>
    <col min="1038" max="1038" width="11.85546875" style="1" customWidth="1"/>
    <col min="1039" max="1283" width="9.140625" style="1"/>
    <col min="1284" max="1284" width="36.5703125" style="1" bestFit="1" customWidth="1"/>
    <col min="1285" max="1285" width="7.7109375" style="1" customWidth="1"/>
    <col min="1286" max="1286" width="9.42578125" style="1" customWidth="1"/>
    <col min="1287" max="1289" width="10.5703125" style="1" customWidth="1"/>
    <col min="1290" max="1290" width="11.85546875" style="1" customWidth="1"/>
    <col min="1291" max="1291" width="10.5703125" style="1" customWidth="1"/>
    <col min="1292" max="1292" width="11.85546875" style="1" customWidth="1"/>
    <col min="1293" max="1293" width="10.5703125" style="1" customWidth="1"/>
    <col min="1294" max="1294" width="11.85546875" style="1" customWidth="1"/>
    <col min="1295" max="1539" width="9.140625" style="1"/>
    <col min="1540" max="1540" width="36.5703125" style="1" bestFit="1" customWidth="1"/>
    <col min="1541" max="1541" width="7.7109375" style="1" customWidth="1"/>
    <col min="1542" max="1542" width="9.42578125" style="1" customWidth="1"/>
    <col min="1543" max="1545" width="10.5703125" style="1" customWidth="1"/>
    <col min="1546" max="1546" width="11.85546875" style="1" customWidth="1"/>
    <col min="1547" max="1547" width="10.5703125" style="1" customWidth="1"/>
    <col min="1548" max="1548" width="11.85546875" style="1" customWidth="1"/>
    <col min="1549" max="1549" width="10.5703125" style="1" customWidth="1"/>
    <col min="1550" max="1550" width="11.85546875" style="1" customWidth="1"/>
    <col min="1551" max="1795" width="9.140625" style="1"/>
    <col min="1796" max="1796" width="36.5703125" style="1" bestFit="1" customWidth="1"/>
    <col min="1797" max="1797" width="7.7109375" style="1" customWidth="1"/>
    <col min="1798" max="1798" width="9.42578125" style="1" customWidth="1"/>
    <col min="1799" max="1801" width="10.5703125" style="1" customWidth="1"/>
    <col min="1802" max="1802" width="11.85546875" style="1" customWidth="1"/>
    <col min="1803" max="1803" width="10.5703125" style="1" customWidth="1"/>
    <col min="1804" max="1804" width="11.85546875" style="1" customWidth="1"/>
    <col min="1805" max="1805" width="10.5703125" style="1" customWidth="1"/>
    <col min="1806" max="1806" width="11.85546875" style="1" customWidth="1"/>
    <col min="1807" max="2051" width="9.140625" style="1"/>
    <col min="2052" max="2052" width="36.5703125" style="1" bestFit="1" customWidth="1"/>
    <col min="2053" max="2053" width="7.7109375" style="1" customWidth="1"/>
    <col min="2054" max="2054" width="9.42578125" style="1" customWidth="1"/>
    <col min="2055" max="2057" width="10.5703125" style="1" customWidth="1"/>
    <col min="2058" max="2058" width="11.85546875" style="1" customWidth="1"/>
    <col min="2059" max="2059" width="10.5703125" style="1" customWidth="1"/>
    <col min="2060" max="2060" width="11.85546875" style="1" customWidth="1"/>
    <col min="2061" max="2061" width="10.5703125" style="1" customWidth="1"/>
    <col min="2062" max="2062" width="11.85546875" style="1" customWidth="1"/>
    <col min="2063" max="2307" width="9.140625" style="1"/>
    <col min="2308" max="2308" width="36.5703125" style="1" bestFit="1" customWidth="1"/>
    <col min="2309" max="2309" width="7.7109375" style="1" customWidth="1"/>
    <col min="2310" max="2310" width="9.42578125" style="1" customWidth="1"/>
    <col min="2311" max="2313" width="10.5703125" style="1" customWidth="1"/>
    <col min="2314" max="2314" width="11.85546875" style="1" customWidth="1"/>
    <col min="2315" max="2315" width="10.5703125" style="1" customWidth="1"/>
    <col min="2316" max="2316" width="11.85546875" style="1" customWidth="1"/>
    <col min="2317" max="2317" width="10.5703125" style="1" customWidth="1"/>
    <col min="2318" max="2318" width="11.85546875" style="1" customWidth="1"/>
    <col min="2319" max="2563" width="9.140625" style="1"/>
    <col min="2564" max="2564" width="36.5703125" style="1" bestFit="1" customWidth="1"/>
    <col min="2565" max="2565" width="7.7109375" style="1" customWidth="1"/>
    <col min="2566" max="2566" width="9.42578125" style="1" customWidth="1"/>
    <col min="2567" max="2569" width="10.5703125" style="1" customWidth="1"/>
    <col min="2570" max="2570" width="11.85546875" style="1" customWidth="1"/>
    <col min="2571" max="2571" width="10.5703125" style="1" customWidth="1"/>
    <col min="2572" max="2572" width="11.85546875" style="1" customWidth="1"/>
    <col min="2573" max="2573" width="10.5703125" style="1" customWidth="1"/>
    <col min="2574" max="2574" width="11.85546875" style="1" customWidth="1"/>
    <col min="2575" max="2819" width="9.140625" style="1"/>
    <col min="2820" max="2820" width="36.5703125" style="1" bestFit="1" customWidth="1"/>
    <col min="2821" max="2821" width="7.7109375" style="1" customWidth="1"/>
    <col min="2822" max="2822" width="9.42578125" style="1" customWidth="1"/>
    <col min="2823" max="2825" width="10.5703125" style="1" customWidth="1"/>
    <col min="2826" max="2826" width="11.85546875" style="1" customWidth="1"/>
    <col min="2827" max="2827" width="10.5703125" style="1" customWidth="1"/>
    <col min="2828" max="2828" width="11.85546875" style="1" customWidth="1"/>
    <col min="2829" max="2829" width="10.5703125" style="1" customWidth="1"/>
    <col min="2830" max="2830" width="11.85546875" style="1" customWidth="1"/>
    <col min="2831" max="3075" width="9.140625" style="1"/>
    <col min="3076" max="3076" width="36.5703125" style="1" bestFit="1" customWidth="1"/>
    <col min="3077" max="3077" width="7.7109375" style="1" customWidth="1"/>
    <col min="3078" max="3078" width="9.42578125" style="1" customWidth="1"/>
    <col min="3079" max="3081" width="10.5703125" style="1" customWidth="1"/>
    <col min="3082" max="3082" width="11.85546875" style="1" customWidth="1"/>
    <col min="3083" max="3083" width="10.5703125" style="1" customWidth="1"/>
    <col min="3084" max="3084" width="11.85546875" style="1" customWidth="1"/>
    <col min="3085" max="3085" width="10.5703125" style="1" customWidth="1"/>
    <col min="3086" max="3086" width="11.85546875" style="1" customWidth="1"/>
    <col min="3087" max="3331" width="9.140625" style="1"/>
    <col min="3332" max="3332" width="36.5703125" style="1" bestFit="1" customWidth="1"/>
    <col min="3333" max="3333" width="7.7109375" style="1" customWidth="1"/>
    <col min="3334" max="3334" width="9.42578125" style="1" customWidth="1"/>
    <col min="3335" max="3337" width="10.5703125" style="1" customWidth="1"/>
    <col min="3338" max="3338" width="11.85546875" style="1" customWidth="1"/>
    <col min="3339" max="3339" width="10.5703125" style="1" customWidth="1"/>
    <col min="3340" max="3340" width="11.85546875" style="1" customWidth="1"/>
    <col min="3341" max="3341" width="10.5703125" style="1" customWidth="1"/>
    <col min="3342" max="3342" width="11.85546875" style="1" customWidth="1"/>
    <col min="3343" max="3587" width="9.140625" style="1"/>
    <col min="3588" max="3588" width="36.5703125" style="1" bestFit="1" customWidth="1"/>
    <col min="3589" max="3589" width="7.7109375" style="1" customWidth="1"/>
    <col min="3590" max="3590" width="9.42578125" style="1" customWidth="1"/>
    <col min="3591" max="3593" width="10.5703125" style="1" customWidth="1"/>
    <col min="3594" max="3594" width="11.85546875" style="1" customWidth="1"/>
    <col min="3595" max="3595" width="10.5703125" style="1" customWidth="1"/>
    <col min="3596" max="3596" width="11.85546875" style="1" customWidth="1"/>
    <col min="3597" max="3597" width="10.5703125" style="1" customWidth="1"/>
    <col min="3598" max="3598" width="11.85546875" style="1" customWidth="1"/>
    <col min="3599" max="3843" width="9.140625" style="1"/>
    <col min="3844" max="3844" width="36.5703125" style="1" bestFit="1" customWidth="1"/>
    <col min="3845" max="3845" width="7.7109375" style="1" customWidth="1"/>
    <col min="3846" max="3846" width="9.42578125" style="1" customWidth="1"/>
    <col min="3847" max="3849" width="10.5703125" style="1" customWidth="1"/>
    <col min="3850" max="3850" width="11.85546875" style="1" customWidth="1"/>
    <col min="3851" max="3851" width="10.5703125" style="1" customWidth="1"/>
    <col min="3852" max="3852" width="11.85546875" style="1" customWidth="1"/>
    <col min="3853" max="3853" width="10.5703125" style="1" customWidth="1"/>
    <col min="3854" max="3854" width="11.85546875" style="1" customWidth="1"/>
    <col min="3855" max="4099" width="9.140625" style="1"/>
    <col min="4100" max="4100" width="36.5703125" style="1" bestFit="1" customWidth="1"/>
    <col min="4101" max="4101" width="7.7109375" style="1" customWidth="1"/>
    <col min="4102" max="4102" width="9.42578125" style="1" customWidth="1"/>
    <col min="4103" max="4105" width="10.5703125" style="1" customWidth="1"/>
    <col min="4106" max="4106" width="11.85546875" style="1" customWidth="1"/>
    <col min="4107" max="4107" width="10.5703125" style="1" customWidth="1"/>
    <col min="4108" max="4108" width="11.85546875" style="1" customWidth="1"/>
    <col min="4109" max="4109" width="10.5703125" style="1" customWidth="1"/>
    <col min="4110" max="4110" width="11.85546875" style="1" customWidth="1"/>
    <col min="4111" max="4355" width="9.140625" style="1"/>
    <col min="4356" max="4356" width="36.5703125" style="1" bestFit="1" customWidth="1"/>
    <col min="4357" max="4357" width="7.7109375" style="1" customWidth="1"/>
    <col min="4358" max="4358" width="9.42578125" style="1" customWidth="1"/>
    <col min="4359" max="4361" width="10.5703125" style="1" customWidth="1"/>
    <col min="4362" max="4362" width="11.85546875" style="1" customWidth="1"/>
    <col min="4363" max="4363" width="10.5703125" style="1" customWidth="1"/>
    <col min="4364" max="4364" width="11.85546875" style="1" customWidth="1"/>
    <col min="4365" max="4365" width="10.5703125" style="1" customWidth="1"/>
    <col min="4366" max="4366" width="11.85546875" style="1" customWidth="1"/>
    <col min="4367" max="4611" width="9.140625" style="1"/>
    <col min="4612" max="4612" width="36.5703125" style="1" bestFit="1" customWidth="1"/>
    <col min="4613" max="4613" width="7.7109375" style="1" customWidth="1"/>
    <col min="4614" max="4614" width="9.42578125" style="1" customWidth="1"/>
    <col min="4615" max="4617" width="10.5703125" style="1" customWidth="1"/>
    <col min="4618" max="4618" width="11.85546875" style="1" customWidth="1"/>
    <col min="4619" max="4619" width="10.5703125" style="1" customWidth="1"/>
    <col min="4620" max="4620" width="11.85546875" style="1" customWidth="1"/>
    <col min="4621" max="4621" width="10.5703125" style="1" customWidth="1"/>
    <col min="4622" max="4622" width="11.85546875" style="1" customWidth="1"/>
    <col min="4623" max="4867" width="9.140625" style="1"/>
    <col min="4868" max="4868" width="36.5703125" style="1" bestFit="1" customWidth="1"/>
    <col min="4869" max="4869" width="7.7109375" style="1" customWidth="1"/>
    <col min="4870" max="4870" width="9.42578125" style="1" customWidth="1"/>
    <col min="4871" max="4873" width="10.5703125" style="1" customWidth="1"/>
    <col min="4874" max="4874" width="11.85546875" style="1" customWidth="1"/>
    <col min="4875" max="4875" width="10.5703125" style="1" customWidth="1"/>
    <col min="4876" max="4876" width="11.85546875" style="1" customWidth="1"/>
    <col min="4877" max="4877" width="10.5703125" style="1" customWidth="1"/>
    <col min="4878" max="4878" width="11.85546875" style="1" customWidth="1"/>
    <col min="4879" max="5123" width="9.140625" style="1"/>
    <col min="5124" max="5124" width="36.5703125" style="1" bestFit="1" customWidth="1"/>
    <col min="5125" max="5125" width="7.7109375" style="1" customWidth="1"/>
    <col min="5126" max="5126" width="9.42578125" style="1" customWidth="1"/>
    <col min="5127" max="5129" width="10.5703125" style="1" customWidth="1"/>
    <col min="5130" max="5130" width="11.85546875" style="1" customWidth="1"/>
    <col min="5131" max="5131" width="10.5703125" style="1" customWidth="1"/>
    <col min="5132" max="5132" width="11.85546875" style="1" customWidth="1"/>
    <col min="5133" max="5133" width="10.5703125" style="1" customWidth="1"/>
    <col min="5134" max="5134" width="11.85546875" style="1" customWidth="1"/>
    <col min="5135" max="5379" width="9.140625" style="1"/>
    <col min="5380" max="5380" width="36.5703125" style="1" bestFit="1" customWidth="1"/>
    <col min="5381" max="5381" width="7.7109375" style="1" customWidth="1"/>
    <col min="5382" max="5382" width="9.42578125" style="1" customWidth="1"/>
    <col min="5383" max="5385" width="10.5703125" style="1" customWidth="1"/>
    <col min="5386" max="5386" width="11.85546875" style="1" customWidth="1"/>
    <col min="5387" max="5387" width="10.5703125" style="1" customWidth="1"/>
    <col min="5388" max="5388" width="11.85546875" style="1" customWidth="1"/>
    <col min="5389" max="5389" width="10.5703125" style="1" customWidth="1"/>
    <col min="5390" max="5390" width="11.85546875" style="1" customWidth="1"/>
    <col min="5391" max="5635" width="9.140625" style="1"/>
    <col min="5636" max="5636" width="36.5703125" style="1" bestFit="1" customWidth="1"/>
    <col min="5637" max="5637" width="7.7109375" style="1" customWidth="1"/>
    <col min="5638" max="5638" width="9.42578125" style="1" customWidth="1"/>
    <col min="5639" max="5641" width="10.5703125" style="1" customWidth="1"/>
    <col min="5642" max="5642" width="11.85546875" style="1" customWidth="1"/>
    <col min="5643" max="5643" width="10.5703125" style="1" customWidth="1"/>
    <col min="5644" max="5644" width="11.85546875" style="1" customWidth="1"/>
    <col min="5645" max="5645" width="10.5703125" style="1" customWidth="1"/>
    <col min="5646" max="5646" width="11.85546875" style="1" customWidth="1"/>
    <col min="5647" max="5891" width="9.140625" style="1"/>
    <col min="5892" max="5892" width="36.5703125" style="1" bestFit="1" customWidth="1"/>
    <col min="5893" max="5893" width="7.7109375" style="1" customWidth="1"/>
    <col min="5894" max="5894" width="9.42578125" style="1" customWidth="1"/>
    <col min="5895" max="5897" width="10.5703125" style="1" customWidth="1"/>
    <col min="5898" max="5898" width="11.85546875" style="1" customWidth="1"/>
    <col min="5899" max="5899" width="10.5703125" style="1" customWidth="1"/>
    <col min="5900" max="5900" width="11.85546875" style="1" customWidth="1"/>
    <col min="5901" max="5901" width="10.5703125" style="1" customWidth="1"/>
    <col min="5902" max="5902" width="11.85546875" style="1" customWidth="1"/>
    <col min="5903" max="6147" width="9.140625" style="1"/>
    <col min="6148" max="6148" width="36.5703125" style="1" bestFit="1" customWidth="1"/>
    <col min="6149" max="6149" width="7.7109375" style="1" customWidth="1"/>
    <col min="6150" max="6150" width="9.42578125" style="1" customWidth="1"/>
    <col min="6151" max="6153" width="10.5703125" style="1" customWidth="1"/>
    <col min="6154" max="6154" width="11.85546875" style="1" customWidth="1"/>
    <col min="6155" max="6155" width="10.5703125" style="1" customWidth="1"/>
    <col min="6156" max="6156" width="11.85546875" style="1" customWidth="1"/>
    <col min="6157" max="6157" width="10.5703125" style="1" customWidth="1"/>
    <col min="6158" max="6158" width="11.85546875" style="1" customWidth="1"/>
    <col min="6159" max="6403" width="9.140625" style="1"/>
    <col min="6404" max="6404" width="36.5703125" style="1" bestFit="1" customWidth="1"/>
    <col min="6405" max="6405" width="7.7109375" style="1" customWidth="1"/>
    <col min="6406" max="6406" width="9.42578125" style="1" customWidth="1"/>
    <col min="6407" max="6409" width="10.5703125" style="1" customWidth="1"/>
    <col min="6410" max="6410" width="11.85546875" style="1" customWidth="1"/>
    <col min="6411" max="6411" width="10.5703125" style="1" customWidth="1"/>
    <col min="6412" max="6412" width="11.85546875" style="1" customWidth="1"/>
    <col min="6413" max="6413" width="10.5703125" style="1" customWidth="1"/>
    <col min="6414" max="6414" width="11.85546875" style="1" customWidth="1"/>
    <col min="6415" max="6659" width="9.140625" style="1"/>
    <col min="6660" max="6660" width="36.5703125" style="1" bestFit="1" customWidth="1"/>
    <col min="6661" max="6661" width="7.7109375" style="1" customWidth="1"/>
    <col min="6662" max="6662" width="9.42578125" style="1" customWidth="1"/>
    <col min="6663" max="6665" width="10.5703125" style="1" customWidth="1"/>
    <col min="6666" max="6666" width="11.85546875" style="1" customWidth="1"/>
    <col min="6667" max="6667" width="10.5703125" style="1" customWidth="1"/>
    <col min="6668" max="6668" width="11.85546875" style="1" customWidth="1"/>
    <col min="6669" max="6669" width="10.5703125" style="1" customWidth="1"/>
    <col min="6670" max="6670" width="11.85546875" style="1" customWidth="1"/>
    <col min="6671" max="6915" width="9.140625" style="1"/>
    <col min="6916" max="6916" width="36.5703125" style="1" bestFit="1" customWidth="1"/>
    <col min="6917" max="6917" width="7.7109375" style="1" customWidth="1"/>
    <col min="6918" max="6918" width="9.42578125" style="1" customWidth="1"/>
    <col min="6919" max="6921" width="10.5703125" style="1" customWidth="1"/>
    <col min="6922" max="6922" width="11.85546875" style="1" customWidth="1"/>
    <col min="6923" max="6923" width="10.5703125" style="1" customWidth="1"/>
    <col min="6924" max="6924" width="11.85546875" style="1" customWidth="1"/>
    <col min="6925" max="6925" width="10.5703125" style="1" customWidth="1"/>
    <col min="6926" max="6926" width="11.85546875" style="1" customWidth="1"/>
    <col min="6927" max="7171" width="9.140625" style="1"/>
    <col min="7172" max="7172" width="36.5703125" style="1" bestFit="1" customWidth="1"/>
    <col min="7173" max="7173" width="7.7109375" style="1" customWidth="1"/>
    <col min="7174" max="7174" width="9.42578125" style="1" customWidth="1"/>
    <col min="7175" max="7177" width="10.5703125" style="1" customWidth="1"/>
    <col min="7178" max="7178" width="11.85546875" style="1" customWidth="1"/>
    <col min="7179" max="7179" width="10.5703125" style="1" customWidth="1"/>
    <col min="7180" max="7180" width="11.85546875" style="1" customWidth="1"/>
    <col min="7181" max="7181" width="10.5703125" style="1" customWidth="1"/>
    <col min="7182" max="7182" width="11.85546875" style="1" customWidth="1"/>
    <col min="7183" max="7427" width="9.140625" style="1"/>
    <col min="7428" max="7428" width="36.5703125" style="1" bestFit="1" customWidth="1"/>
    <col min="7429" max="7429" width="7.7109375" style="1" customWidth="1"/>
    <col min="7430" max="7430" width="9.42578125" style="1" customWidth="1"/>
    <col min="7431" max="7433" width="10.5703125" style="1" customWidth="1"/>
    <col min="7434" max="7434" width="11.85546875" style="1" customWidth="1"/>
    <col min="7435" max="7435" width="10.5703125" style="1" customWidth="1"/>
    <col min="7436" max="7436" width="11.85546875" style="1" customWidth="1"/>
    <col min="7437" max="7437" width="10.5703125" style="1" customWidth="1"/>
    <col min="7438" max="7438" width="11.85546875" style="1" customWidth="1"/>
    <col min="7439" max="7683" width="9.140625" style="1"/>
    <col min="7684" max="7684" width="36.5703125" style="1" bestFit="1" customWidth="1"/>
    <col min="7685" max="7685" width="7.7109375" style="1" customWidth="1"/>
    <col min="7686" max="7686" width="9.42578125" style="1" customWidth="1"/>
    <col min="7687" max="7689" width="10.5703125" style="1" customWidth="1"/>
    <col min="7690" max="7690" width="11.85546875" style="1" customWidth="1"/>
    <col min="7691" max="7691" width="10.5703125" style="1" customWidth="1"/>
    <col min="7692" max="7692" width="11.85546875" style="1" customWidth="1"/>
    <col min="7693" max="7693" width="10.5703125" style="1" customWidth="1"/>
    <col min="7694" max="7694" width="11.85546875" style="1" customWidth="1"/>
    <col min="7695" max="7939" width="9.140625" style="1"/>
    <col min="7940" max="7940" width="36.5703125" style="1" bestFit="1" customWidth="1"/>
    <col min="7941" max="7941" width="7.7109375" style="1" customWidth="1"/>
    <col min="7942" max="7942" width="9.42578125" style="1" customWidth="1"/>
    <col min="7943" max="7945" width="10.5703125" style="1" customWidth="1"/>
    <col min="7946" max="7946" width="11.85546875" style="1" customWidth="1"/>
    <col min="7947" max="7947" width="10.5703125" style="1" customWidth="1"/>
    <col min="7948" max="7948" width="11.85546875" style="1" customWidth="1"/>
    <col min="7949" max="7949" width="10.5703125" style="1" customWidth="1"/>
    <col min="7950" max="7950" width="11.85546875" style="1" customWidth="1"/>
    <col min="7951" max="8195" width="9.140625" style="1"/>
    <col min="8196" max="8196" width="36.5703125" style="1" bestFit="1" customWidth="1"/>
    <col min="8197" max="8197" width="7.7109375" style="1" customWidth="1"/>
    <col min="8198" max="8198" width="9.42578125" style="1" customWidth="1"/>
    <col min="8199" max="8201" width="10.5703125" style="1" customWidth="1"/>
    <col min="8202" max="8202" width="11.85546875" style="1" customWidth="1"/>
    <col min="8203" max="8203" width="10.5703125" style="1" customWidth="1"/>
    <col min="8204" max="8204" width="11.85546875" style="1" customWidth="1"/>
    <col min="8205" max="8205" width="10.5703125" style="1" customWidth="1"/>
    <col min="8206" max="8206" width="11.85546875" style="1" customWidth="1"/>
    <col min="8207" max="8451" width="9.140625" style="1"/>
    <col min="8452" max="8452" width="36.5703125" style="1" bestFit="1" customWidth="1"/>
    <col min="8453" max="8453" width="7.7109375" style="1" customWidth="1"/>
    <col min="8454" max="8454" width="9.42578125" style="1" customWidth="1"/>
    <col min="8455" max="8457" width="10.5703125" style="1" customWidth="1"/>
    <col min="8458" max="8458" width="11.85546875" style="1" customWidth="1"/>
    <col min="8459" max="8459" width="10.5703125" style="1" customWidth="1"/>
    <col min="8460" max="8460" width="11.85546875" style="1" customWidth="1"/>
    <col min="8461" max="8461" width="10.5703125" style="1" customWidth="1"/>
    <col min="8462" max="8462" width="11.85546875" style="1" customWidth="1"/>
    <col min="8463" max="8707" width="9.140625" style="1"/>
    <col min="8708" max="8708" width="36.5703125" style="1" bestFit="1" customWidth="1"/>
    <col min="8709" max="8709" width="7.7109375" style="1" customWidth="1"/>
    <col min="8710" max="8710" width="9.42578125" style="1" customWidth="1"/>
    <col min="8711" max="8713" width="10.5703125" style="1" customWidth="1"/>
    <col min="8714" max="8714" width="11.85546875" style="1" customWidth="1"/>
    <col min="8715" max="8715" width="10.5703125" style="1" customWidth="1"/>
    <col min="8716" max="8716" width="11.85546875" style="1" customWidth="1"/>
    <col min="8717" max="8717" width="10.5703125" style="1" customWidth="1"/>
    <col min="8718" max="8718" width="11.85546875" style="1" customWidth="1"/>
    <col min="8719" max="8963" width="9.140625" style="1"/>
    <col min="8964" max="8964" width="36.5703125" style="1" bestFit="1" customWidth="1"/>
    <col min="8965" max="8965" width="7.7109375" style="1" customWidth="1"/>
    <col min="8966" max="8966" width="9.42578125" style="1" customWidth="1"/>
    <col min="8967" max="8969" width="10.5703125" style="1" customWidth="1"/>
    <col min="8970" max="8970" width="11.85546875" style="1" customWidth="1"/>
    <col min="8971" max="8971" width="10.5703125" style="1" customWidth="1"/>
    <col min="8972" max="8972" width="11.85546875" style="1" customWidth="1"/>
    <col min="8973" max="8973" width="10.5703125" style="1" customWidth="1"/>
    <col min="8974" max="8974" width="11.85546875" style="1" customWidth="1"/>
    <col min="8975" max="9219" width="9.140625" style="1"/>
    <col min="9220" max="9220" width="36.5703125" style="1" bestFit="1" customWidth="1"/>
    <col min="9221" max="9221" width="7.7109375" style="1" customWidth="1"/>
    <col min="9222" max="9222" width="9.42578125" style="1" customWidth="1"/>
    <col min="9223" max="9225" width="10.5703125" style="1" customWidth="1"/>
    <col min="9226" max="9226" width="11.85546875" style="1" customWidth="1"/>
    <col min="9227" max="9227" width="10.5703125" style="1" customWidth="1"/>
    <col min="9228" max="9228" width="11.85546875" style="1" customWidth="1"/>
    <col min="9229" max="9229" width="10.5703125" style="1" customWidth="1"/>
    <col min="9230" max="9230" width="11.85546875" style="1" customWidth="1"/>
    <col min="9231" max="9475" width="9.140625" style="1"/>
    <col min="9476" max="9476" width="36.5703125" style="1" bestFit="1" customWidth="1"/>
    <col min="9477" max="9477" width="7.7109375" style="1" customWidth="1"/>
    <col min="9478" max="9478" width="9.42578125" style="1" customWidth="1"/>
    <col min="9479" max="9481" width="10.5703125" style="1" customWidth="1"/>
    <col min="9482" max="9482" width="11.85546875" style="1" customWidth="1"/>
    <col min="9483" max="9483" width="10.5703125" style="1" customWidth="1"/>
    <col min="9484" max="9484" width="11.85546875" style="1" customWidth="1"/>
    <col min="9485" max="9485" width="10.5703125" style="1" customWidth="1"/>
    <col min="9486" max="9486" width="11.85546875" style="1" customWidth="1"/>
    <col min="9487" max="9731" width="9.140625" style="1"/>
    <col min="9732" max="9732" width="36.5703125" style="1" bestFit="1" customWidth="1"/>
    <col min="9733" max="9733" width="7.7109375" style="1" customWidth="1"/>
    <col min="9734" max="9734" width="9.42578125" style="1" customWidth="1"/>
    <col min="9735" max="9737" width="10.5703125" style="1" customWidth="1"/>
    <col min="9738" max="9738" width="11.85546875" style="1" customWidth="1"/>
    <col min="9739" max="9739" width="10.5703125" style="1" customWidth="1"/>
    <col min="9740" max="9740" width="11.85546875" style="1" customWidth="1"/>
    <col min="9741" max="9741" width="10.5703125" style="1" customWidth="1"/>
    <col min="9742" max="9742" width="11.85546875" style="1" customWidth="1"/>
    <col min="9743" max="9987" width="9.140625" style="1"/>
    <col min="9988" max="9988" width="36.5703125" style="1" bestFit="1" customWidth="1"/>
    <col min="9989" max="9989" width="7.7109375" style="1" customWidth="1"/>
    <col min="9990" max="9990" width="9.42578125" style="1" customWidth="1"/>
    <col min="9991" max="9993" width="10.5703125" style="1" customWidth="1"/>
    <col min="9994" max="9994" width="11.85546875" style="1" customWidth="1"/>
    <col min="9995" max="9995" width="10.5703125" style="1" customWidth="1"/>
    <col min="9996" max="9996" width="11.85546875" style="1" customWidth="1"/>
    <col min="9997" max="9997" width="10.5703125" style="1" customWidth="1"/>
    <col min="9998" max="9998" width="11.85546875" style="1" customWidth="1"/>
    <col min="9999" max="10243" width="9.140625" style="1"/>
    <col min="10244" max="10244" width="36.5703125" style="1" bestFit="1" customWidth="1"/>
    <col min="10245" max="10245" width="7.7109375" style="1" customWidth="1"/>
    <col min="10246" max="10246" width="9.42578125" style="1" customWidth="1"/>
    <col min="10247" max="10249" width="10.5703125" style="1" customWidth="1"/>
    <col min="10250" max="10250" width="11.85546875" style="1" customWidth="1"/>
    <col min="10251" max="10251" width="10.5703125" style="1" customWidth="1"/>
    <col min="10252" max="10252" width="11.85546875" style="1" customWidth="1"/>
    <col min="10253" max="10253" width="10.5703125" style="1" customWidth="1"/>
    <col min="10254" max="10254" width="11.85546875" style="1" customWidth="1"/>
    <col min="10255" max="10499" width="9.140625" style="1"/>
    <col min="10500" max="10500" width="36.5703125" style="1" bestFit="1" customWidth="1"/>
    <col min="10501" max="10501" width="7.7109375" style="1" customWidth="1"/>
    <col min="10502" max="10502" width="9.42578125" style="1" customWidth="1"/>
    <col min="10503" max="10505" width="10.5703125" style="1" customWidth="1"/>
    <col min="10506" max="10506" width="11.85546875" style="1" customWidth="1"/>
    <col min="10507" max="10507" width="10.5703125" style="1" customWidth="1"/>
    <col min="10508" max="10508" width="11.85546875" style="1" customWidth="1"/>
    <col min="10509" max="10509" width="10.5703125" style="1" customWidth="1"/>
    <col min="10510" max="10510" width="11.85546875" style="1" customWidth="1"/>
    <col min="10511" max="10755" width="9.140625" style="1"/>
    <col min="10756" max="10756" width="36.5703125" style="1" bestFit="1" customWidth="1"/>
    <col min="10757" max="10757" width="7.7109375" style="1" customWidth="1"/>
    <col min="10758" max="10758" width="9.42578125" style="1" customWidth="1"/>
    <col min="10759" max="10761" width="10.5703125" style="1" customWidth="1"/>
    <col min="10762" max="10762" width="11.85546875" style="1" customWidth="1"/>
    <col min="10763" max="10763" width="10.5703125" style="1" customWidth="1"/>
    <col min="10764" max="10764" width="11.85546875" style="1" customWidth="1"/>
    <col min="10765" max="10765" width="10.5703125" style="1" customWidth="1"/>
    <col min="10766" max="10766" width="11.85546875" style="1" customWidth="1"/>
    <col min="10767" max="11011" width="9.140625" style="1"/>
    <col min="11012" max="11012" width="36.5703125" style="1" bestFit="1" customWidth="1"/>
    <col min="11013" max="11013" width="7.7109375" style="1" customWidth="1"/>
    <col min="11014" max="11014" width="9.42578125" style="1" customWidth="1"/>
    <col min="11015" max="11017" width="10.5703125" style="1" customWidth="1"/>
    <col min="11018" max="11018" width="11.85546875" style="1" customWidth="1"/>
    <col min="11019" max="11019" width="10.5703125" style="1" customWidth="1"/>
    <col min="11020" max="11020" width="11.85546875" style="1" customWidth="1"/>
    <col min="11021" max="11021" width="10.5703125" style="1" customWidth="1"/>
    <col min="11022" max="11022" width="11.85546875" style="1" customWidth="1"/>
    <col min="11023" max="11267" width="9.140625" style="1"/>
    <col min="11268" max="11268" width="36.5703125" style="1" bestFit="1" customWidth="1"/>
    <col min="11269" max="11269" width="7.7109375" style="1" customWidth="1"/>
    <col min="11270" max="11270" width="9.42578125" style="1" customWidth="1"/>
    <col min="11271" max="11273" width="10.5703125" style="1" customWidth="1"/>
    <col min="11274" max="11274" width="11.85546875" style="1" customWidth="1"/>
    <col min="11275" max="11275" width="10.5703125" style="1" customWidth="1"/>
    <col min="11276" max="11276" width="11.85546875" style="1" customWidth="1"/>
    <col min="11277" max="11277" width="10.5703125" style="1" customWidth="1"/>
    <col min="11278" max="11278" width="11.85546875" style="1" customWidth="1"/>
    <col min="11279" max="11523" width="9.140625" style="1"/>
    <col min="11524" max="11524" width="36.5703125" style="1" bestFit="1" customWidth="1"/>
    <col min="11525" max="11525" width="7.7109375" style="1" customWidth="1"/>
    <col min="11526" max="11526" width="9.42578125" style="1" customWidth="1"/>
    <col min="11527" max="11529" width="10.5703125" style="1" customWidth="1"/>
    <col min="11530" max="11530" width="11.85546875" style="1" customWidth="1"/>
    <col min="11531" max="11531" width="10.5703125" style="1" customWidth="1"/>
    <col min="11532" max="11532" width="11.85546875" style="1" customWidth="1"/>
    <col min="11533" max="11533" width="10.5703125" style="1" customWidth="1"/>
    <col min="11534" max="11534" width="11.85546875" style="1" customWidth="1"/>
    <col min="11535" max="11779" width="9.140625" style="1"/>
    <col min="11780" max="11780" width="36.5703125" style="1" bestFit="1" customWidth="1"/>
    <col min="11781" max="11781" width="7.7109375" style="1" customWidth="1"/>
    <col min="11782" max="11782" width="9.42578125" style="1" customWidth="1"/>
    <col min="11783" max="11785" width="10.5703125" style="1" customWidth="1"/>
    <col min="11786" max="11786" width="11.85546875" style="1" customWidth="1"/>
    <col min="11787" max="11787" width="10.5703125" style="1" customWidth="1"/>
    <col min="11788" max="11788" width="11.85546875" style="1" customWidth="1"/>
    <col min="11789" max="11789" width="10.5703125" style="1" customWidth="1"/>
    <col min="11790" max="11790" width="11.85546875" style="1" customWidth="1"/>
    <col min="11791" max="12035" width="9.140625" style="1"/>
    <col min="12036" max="12036" width="36.5703125" style="1" bestFit="1" customWidth="1"/>
    <col min="12037" max="12037" width="7.7109375" style="1" customWidth="1"/>
    <col min="12038" max="12038" width="9.42578125" style="1" customWidth="1"/>
    <col min="12039" max="12041" width="10.5703125" style="1" customWidth="1"/>
    <col min="12042" max="12042" width="11.85546875" style="1" customWidth="1"/>
    <col min="12043" max="12043" width="10.5703125" style="1" customWidth="1"/>
    <col min="12044" max="12044" width="11.85546875" style="1" customWidth="1"/>
    <col min="12045" max="12045" width="10.5703125" style="1" customWidth="1"/>
    <col min="12046" max="12046" width="11.85546875" style="1" customWidth="1"/>
    <col min="12047" max="12291" width="9.140625" style="1"/>
    <col min="12292" max="12292" width="36.5703125" style="1" bestFit="1" customWidth="1"/>
    <col min="12293" max="12293" width="7.7109375" style="1" customWidth="1"/>
    <col min="12294" max="12294" width="9.42578125" style="1" customWidth="1"/>
    <col min="12295" max="12297" width="10.5703125" style="1" customWidth="1"/>
    <col min="12298" max="12298" width="11.85546875" style="1" customWidth="1"/>
    <col min="12299" max="12299" width="10.5703125" style="1" customWidth="1"/>
    <col min="12300" max="12300" width="11.85546875" style="1" customWidth="1"/>
    <col min="12301" max="12301" width="10.5703125" style="1" customWidth="1"/>
    <col min="12302" max="12302" width="11.85546875" style="1" customWidth="1"/>
    <col min="12303" max="12547" width="9.140625" style="1"/>
    <col min="12548" max="12548" width="36.5703125" style="1" bestFit="1" customWidth="1"/>
    <col min="12549" max="12549" width="7.7109375" style="1" customWidth="1"/>
    <col min="12550" max="12550" width="9.42578125" style="1" customWidth="1"/>
    <col min="12551" max="12553" width="10.5703125" style="1" customWidth="1"/>
    <col min="12554" max="12554" width="11.85546875" style="1" customWidth="1"/>
    <col min="12555" max="12555" width="10.5703125" style="1" customWidth="1"/>
    <col min="12556" max="12556" width="11.85546875" style="1" customWidth="1"/>
    <col min="12557" max="12557" width="10.5703125" style="1" customWidth="1"/>
    <col min="12558" max="12558" width="11.85546875" style="1" customWidth="1"/>
    <col min="12559" max="12803" width="9.140625" style="1"/>
    <col min="12804" max="12804" width="36.5703125" style="1" bestFit="1" customWidth="1"/>
    <col min="12805" max="12805" width="7.7109375" style="1" customWidth="1"/>
    <col min="12806" max="12806" width="9.42578125" style="1" customWidth="1"/>
    <col min="12807" max="12809" width="10.5703125" style="1" customWidth="1"/>
    <col min="12810" max="12810" width="11.85546875" style="1" customWidth="1"/>
    <col min="12811" max="12811" width="10.5703125" style="1" customWidth="1"/>
    <col min="12812" max="12812" width="11.85546875" style="1" customWidth="1"/>
    <col min="12813" max="12813" width="10.5703125" style="1" customWidth="1"/>
    <col min="12814" max="12814" width="11.85546875" style="1" customWidth="1"/>
    <col min="12815" max="13059" width="9.140625" style="1"/>
    <col min="13060" max="13060" width="36.5703125" style="1" bestFit="1" customWidth="1"/>
    <col min="13061" max="13061" width="7.7109375" style="1" customWidth="1"/>
    <col min="13062" max="13062" width="9.42578125" style="1" customWidth="1"/>
    <col min="13063" max="13065" width="10.5703125" style="1" customWidth="1"/>
    <col min="13066" max="13066" width="11.85546875" style="1" customWidth="1"/>
    <col min="13067" max="13067" width="10.5703125" style="1" customWidth="1"/>
    <col min="13068" max="13068" width="11.85546875" style="1" customWidth="1"/>
    <col min="13069" max="13069" width="10.5703125" style="1" customWidth="1"/>
    <col min="13070" max="13070" width="11.85546875" style="1" customWidth="1"/>
    <col min="13071" max="13315" width="9.140625" style="1"/>
    <col min="13316" max="13316" width="36.5703125" style="1" bestFit="1" customWidth="1"/>
    <col min="13317" max="13317" width="7.7109375" style="1" customWidth="1"/>
    <col min="13318" max="13318" width="9.42578125" style="1" customWidth="1"/>
    <col min="13319" max="13321" width="10.5703125" style="1" customWidth="1"/>
    <col min="13322" max="13322" width="11.85546875" style="1" customWidth="1"/>
    <col min="13323" max="13323" width="10.5703125" style="1" customWidth="1"/>
    <col min="13324" max="13324" width="11.85546875" style="1" customWidth="1"/>
    <col min="13325" max="13325" width="10.5703125" style="1" customWidth="1"/>
    <col min="13326" max="13326" width="11.85546875" style="1" customWidth="1"/>
    <col min="13327" max="13571" width="9.140625" style="1"/>
    <col min="13572" max="13572" width="36.5703125" style="1" bestFit="1" customWidth="1"/>
    <col min="13573" max="13573" width="7.7109375" style="1" customWidth="1"/>
    <col min="13574" max="13574" width="9.42578125" style="1" customWidth="1"/>
    <col min="13575" max="13577" width="10.5703125" style="1" customWidth="1"/>
    <col min="13578" max="13578" width="11.85546875" style="1" customWidth="1"/>
    <col min="13579" max="13579" width="10.5703125" style="1" customWidth="1"/>
    <col min="13580" max="13580" width="11.85546875" style="1" customWidth="1"/>
    <col min="13581" max="13581" width="10.5703125" style="1" customWidth="1"/>
    <col min="13582" max="13582" width="11.85546875" style="1" customWidth="1"/>
    <col min="13583" max="13827" width="9.140625" style="1"/>
    <col min="13828" max="13828" width="36.5703125" style="1" bestFit="1" customWidth="1"/>
    <col min="13829" max="13829" width="7.7109375" style="1" customWidth="1"/>
    <col min="13830" max="13830" width="9.42578125" style="1" customWidth="1"/>
    <col min="13831" max="13833" width="10.5703125" style="1" customWidth="1"/>
    <col min="13834" max="13834" width="11.85546875" style="1" customWidth="1"/>
    <col min="13835" max="13835" width="10.5703125" style="1" customWidth="1"/>
    <col min="13836" max="13836" width="11.85546875" style="1" customWidth="1"/>
    <col min="13837" max="13837" width="10.5703125" style="1" customWidth="1"/>
    <col min="13838" max="13838" width="11.85546875" style="1" customWidth="1"/>
    <col min="13839" max="14083" width="9.140625" style="1"/>
    <col min="14084" max="14084" width="36.5703125" style="1" bestFit="1" customWidth="1"/>
    <col min="14085" max="14085" width="7.7109375" style="1" customWidth="1"/>
    <col min="14086" max="14086" width="9.42578125" style="1" customWidth="1"/>
    <col min="14087" max="14089" width="10.5703125" style="1" customWidth="1"/>
    <col min="14090" max="14090" width="11.85546875" style="1" customWidth="1"/>
    <col min="14091" max="14091" width="10.5703125" style="1" customWidth="1"/>
    <col min="14092" max="14092" width="11.85546875" style="1" customWidth="1"/>
    <col min="14093" max="14093" width="10.5703125" style="1" customWidth="1"/>
    <col min="14094" max="14094" width="11.85546875" style="1" customWidth="1"/>
    <col min="14095" max="14339" width="9.140625" style="1"/>
    <col min="14340" max="14340" width="36.5703125" style="1" bestFit="1" customWidth="1"/>
    <col min="14341" max="14341" width="7.7109375" style="1" customWidth="1"/>
    <col min="14342" max="14342" width="9.42578125" style="1" customWidth="1"/>
    <col min="14343" max="14345" width="10.5703125" style="1" customWidth="1"/>
    <col min="14346" max="14346" width="11.85546875" style="1" customWidth="1"/>
    <col min="14347" max="14347" width="10.5703125" style="1" customWidth="1"/>
    <col min="14348" max="14348" width="11.85546875" style="1" customWidth="1"/>
    <col min="14349" max="14349" width="10.5703125" style="1" customWidth="1"/>
    <col min="14350" max="14350" width="11.85546875" style="1" customWidth="1"/>
    <col min="14351" max="14595" width="9.140625" style="1"/>
    <col min="14596" max="14596" width="36.5703125" style="1" bestFit="1" customWidth="1"/>
    <col min="14597" max="14597" width="7.7109375" style="1" customWidth="1"/>
    <col min="14598" max="14598" width="9.42578125" style="1" customWidth="1"/>
    <col min="14599" max="14601" width="10.5703125" style="1" customWidth="1"/>
    <col min="14602" max="14602" width="11.85546875" style="1" customWidth="1"/>
    <col min="14603" max="14603" width="10.5703125" style="1" customWidth="1"/>
    <col min="14604" max="14604" width="11.85546875" style="1" customWidth="1"/>
    <col min="14605" max="14605" width="10.5703125" style="1" customWidth="1"/>
    <col min="14606" max="14606" width="11.85546875" style="1" customWidth="1"/>
    <col min="14607" max="14851" width="9.140625" style="1"/>
    <col min="14852" max="14852" width="36.5703125" style="1" bestFit="1" customWidth="1"/>
    <col min="14853" max="14853" width="7.7109375" style="1" customWidth="1"/>
    <col min="14854" max="14854" width="9.42578125" style="1" customWidth="1"/>
    <col min="14855" max="14857" width="10.5703125" style="1" customWidth="1"/>
    <col min="14858" max="14858" width="11.85546875" style="1" customWidth="1"/>
    <col min="14859" max="14859" width="10.5703125" style="1" customWidth="1"/>
    <col min="14860" max="14860" width="11.85546875" style="1" customWidth="1"/>
    <col min="14861" max="14861" width="10.5703125" style="1" customWidth="1"/>
    <col min="14862" max="14862" width="11.85546875" style="1" customWidth="1"/>
    <col min="14863" max="15107" width="9.140625" style="1"/>
    <col min="15108" max="15108" width="36.5703125" style="1" bestFit="1" customWidth="1"/>
    <col min="15109" max="15109" width="7.7109375" style="1" customWidth="1"/>
    <col min="15110" max="15110" width="9.42578125" style="1" customWidth="1"/>
    <col min="15111" max="15113" width="10.5703125" style="1" customWidth="1"/>
    <col min="15114" max="15114" width="11.85546875" style="1" customWidth="1"/>
    <col min="15115" max="15115" width="10.5703125" style="1" customWidth="1"/>
    <col min="15116" max="15116" width="11.85546875" style="1" customWidth="1"/>
    <col min="15117" max="15117" width="10.5703125" style="1" customWidth="1"/>
    <col min="15118" max="15118" width="11.85546875" style="1" customWidth="1"/>
    <col min="15119" max="15363" width="9.140625" style="1"/>
    <col min="15364" max="15364" width="36.5703125" style="1" bestFit="1" customWidth="1"/>
    <col min="15365" max="15365" width="7.7109375" style="1" customWidth="1"/>
    <col min="15366" max="15366" width="9.42578125" style="1" customWidth="1"/>
    <col min="15367" max="15369" width="10.5703125" style="1" customWidth="1"/>
    <col min="15370" max="15370" width="11.85546875" style="1" customWidth="1"/>
    <col min="15371" max="15371" width="10.5703125" style="1" customWidth="1"/>
    <col min="15372" max="15372" width="11.85546875" style="1" customWidth="1"/>
    <col min="15373" max="15373" width="10.5703125" style="1" customWidth="1"/>
    <col min="15374" max="15374" width="11.85546875" style="1" customWidth="1"/>
    <col min="15375" max="15619" width="9.140625" style="1"/>
    <col min="15620" max="15620" width="36.5703125" style="1" bestFit="1" customWidth="1"/>
    <col min="15621" max="15621" width="7.7109375" style="1" customWidth="1"/>
    <col min="15622" max="15622" width="9.42578125" style="1" customWidth="1"/>
    <col min="15623" max="15625" width="10.5703125" style="1" customWidth="1"/>
    <col min="15626" max="15626" width="11.85546875" style="1" customWidth="1"/>
    <col min="15627" max="15627" width="10.5703125" style="1" customWidth="1"/>
    <col min="15628" max="15628" width="11.85546875" style="1" customWidth="1"/>
    <col min="15629" max="15629" width="10.5703125" style="1" customWidth="1"/>
    <col min="15630" max="15630" width="11.85546875" style="1" customWidth="1"/>
    <col min="15631" max="15875" width="9.140625" style="1"/>
    <col min="15876" max="15876" width="36.5703125" style="1" bestFit="1" customWidth="1"/>
    <col min="15877" max="15877" width="7.7109375" style="1" customWidth="1"/>
    <col min="15878" max="15878" width="9.42578125" style="1" customWidth="1"/>
    <col min="15879" max="15881" width="10.5703125" style="1" customWidth="1"/>
    <col min="15882" max="15882" width="11.85546875" style="1" customWidth="1"/>
    <col min="15883" max="15883" width="10.5703125" style="1" customWidth="1"/>
    <col min="15884" max="15884" width="11.85546875" style="1" customWidth="1"/>
    <col min="15885" max="15885" width="10.5703125" style="1" customWidth="1"/>
    <col min="15886" max="15886" width="11.85546875" style="1" customWidth="1"/>
    <col min="15887" max="16131" width="9.140625" style="1"/>
    <col min="16132" max="16132" width="36.5703125" style="1" bestFit="1" customWidth="1"/>
    <col min="16133" max="16133" width="7.7109375" style="1" customWidth="1"/>
    <col min="16134" max="16134" width="9.42578125" style="1" customWidth="1"/>
    <col min="16135" max="16137" width="10.5703125" style="1" customWidth="1"/>
    <col min="16138" max="16138" width="11.85546875" style="1" customWidth="1"/>
    <col min="16139" max="16139" width="10.5703125" style="1" customWidth="1"/>
    <col min="16140" max="16140" width="11.85546875" style="1" customWidth="1"/>
    <col min="16141" max="16141" width="10.5703125" style="1" customWidth="1"/>
    <col min="16142" max="16142" width="11.85546875" style="1" customWidth="1"/>
    <col min="16143" max="16384" width="9.140625" style="1"/>
  </cols>
  <sheetData>
    <row r="3" spans="1:14" ht="15.75" customHeight="1" x14ac:dyDescent="0.25">
      <c r="A3" s="175" t="s">
        <v>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15.75" customHeight="1" x14ac:dyDescent="0.25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2.75" customHeight="1" x14ac:dyDescent="0.25">
      <c r="A5" s="2" t="s">
        <v>93</v>
      </c>
      <c r="B5" s="177" t="s">
        <v>88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4" ht="12.75" customHeight="1" x14ac:dyDescent="0.25">
      <c r="A6" s="2" t="s">
        <v>93</v>
      </c>
      <c r="B6" s="177" t="s">
        <v>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178" t="s">
        <v>1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</row>
    <row r="9" spans="1:14" ht="12.7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78" t="s">
        <v>51</v>
      </c>
      <c r="L9" s="178"/>
      <c r="M9" s="45">
        <f>N61</f>
        <v>0</v>
      </c>
      <c r="N9" s="15"/>
    </row>
    <row r="10" spans="1:14" ht="12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78" t="s">
        <v>52</v>
      </c>
      <c r="L10" s="178"/>
      <c r="M10" s="45">
        <f>J59</f>
        <v>0</v>
      </c>
      <c r="N10" s="15"/>
    </row>
    <row r="11" spans="1:14" ht="12.75" customHeight="1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2.75" customHeight="1" thickBot="1" x14ac:dyDescent="0.3">
      <c r="A12" s="179" t="s">
        <v>2</v>
      </c>
      <c r="B12" s="179" t="s">
        <v>3</v>
      </c>
      <c r="C12" s="179" t="s">
        <v>4</v>
      </c>
      <c r="D12" s="179" t="s">
        <v>5</v>
      </c>
      <c r="E12" s="179"/>
      <c r="F12" s="179"/>
      <c r="G12" s="179"/>
      <c r="H12" s="179"/>
      <c r="I12" s="179"/>
      <c r="J12" s="179" t="s">
        <v>6</v>
      </c>
      <c r="K12" s="179"/>
      <c r="L12" s="179"/>
      <c r="M12" s="179"/>
      <c r="N12" s="180" t="s">
        <v>48</v>
      </c>
    </row>
    <row r="13" spans="1:14" ht="51.75" thickBot="1" x14ac:dyDescent="0.3">
      <c r="A13" s="179"/>
      <c r="B13" s="179"/>
      <c r="C13" s="179"/>
      <c r="D13" s="34" t="s">
        <v>40</v>
      </c>
      <c r="E13" s="34" t="s">
        <v>41</v>
      </c>
      <c r="F13" s="34" t="s">
        <v>42</v>
      </c>
      <c r="G13" s="34" t="s">
        <v>43</v>
      </c>
      <c r="H13" s="34" t="s">
        <v>44</v>
      </c>
      <c r="I13" s="34" t="s">
        <v>45</v>
      </c>
      <c r="J13" s="34" t="s">
        <v>46</v>
      </c>
      <c r="K13" s="34" t="s">
        <v>47</v>
      </c>
      <c r="L13" s="34" t="s">
        <v>43</v>
      </c>
      <c r="M13" s="34" t="s">
        <v>44</v>
      </c>
      <c r="N13" s="179"/>
    </row>
    <row r="14" spans="1:14" ht="13.5" thickBot="1" x14ac:dyDescent="0.3">
      <c r="A14" s="59">
        <v>1</v>
      </c>
      <c r="B14" s="32">
        <v>2</v>
      </c>
      <c r="C14" s="33">
        <v>3</v>
      </c>
      <c r="D14" s="31">
        <v>4</v>
      </c>
      <c r="E14" s="32">
        <v>5</v>
      </c>
      <c r="F14" s="33">
        <v>6</v>
      </c>
      <c r="G14" s="31">
        <v>7</v>
      </c>
      <c r="H14" s="32">
        <v>8</v>
      </c>
      <c r="I14" s="33">
        <v>9</v>
      </c>
      <c r="J14" s="31">
        <v>10</v>
      </c>
      <c r="K14" s="32">
        <v>11</v>
      </c>
      <c r="L14" s="33">
        <v>12</v>
      </c>
      <c r="M14" s="31">
        <v>13</v>
      </c>
      <c r="N14" s="35">
        <v>14</v>
      </c>
    </row>
    <row r="15" spans="1:14" ht="13.5" customHeight="1" thickTop="1" thickBot="1" x14ac:dyDescent="0.3">
      <c r="A15" s="60" t="s">
        <v>7</v>
      </c>
      <c r="B15" s="146"/>
      <c r="C15" s="147"/>
      <c r="D15" s="148"/>
      <c r="E15" s="148"/>
      <c r="F15" s="148"/>
      <c r="G15" s="148"/>
      <c r="H15" s="148"/>
      <c r="I15" s="149"/>
      <c r="J15" s="150"/>
      <c r="K15" s="148"/>
      <c r="L15" s="148"/>
      <c r="M15" s="148"/>
      <c r="N15" s="149"/>
    </row>
    <row r="16" spans="1:14" ht="15.75" thickBot="1" x14ac:dyDescent="0.3">
      <c r="A16" s="71" t="s">
        <v>29</v>
      </c>
      <c r="B16" s="65" t="s">
        <v>8</v>
      </c>
      <c r="C16" s="66">
        <v>1</v>
      </c>
      <c r="D16" s="21"/>
      <c r="E16" s="3"/>
      <c r="F16" s="4"/>
      <c r="G16" s="4"/>
      <c r="H16" s="4"/>
      <c r="I16" s="29"/>
      <c r="J16" s="67"/>
      <c r="K16" s="4"/>
      <c r="L16" s="4"/>
      <c r="M16" s="4"/>
      <c r="N16" s="22"/>
    </row>
    <row r="17" spans="1:16" ht="13.5" thickBot="1" x14ac:dyDescent="0.3">
      <c r="A17" s="60" t="s">
        <v>9</v>
      </c>
      <c r="B17" s="137"/>
      <c r="C17" s="138"/>
      <c r="D17" s="139"/>
      <c r="E17" s="139"/>
      <c r="F17" s="139"/>
      <c r="G17" s="139"/>
      <c r="H17" s="139"/>
      <c r="I17" s="140"/>
      <c r="J17" s="145"/>
      <c r="K17" s="143"/>
      <c r="L17" s="143"/>
      <c r="M17" s="143"/>
      <c r="N17" s="144"/>
    </row>
    <row r="18" spans="1:16" ht="13.5" thickBot="1" x14ac:dyDescent="0.3">
      <c r="A18" s="60" t="s">
        <v>10</v>
      </c>
      <c r="B18" s="141"/>
      <c r="C18" s="142"/>
      <c r="D18" s="143"/>
      <c r="E18" s="143"/>
      <c r="F18" s="143"/>
      <c r="G18" s="143"/>
      <c r="H18" s="143"/>
      <c r="I18" s="144"/>
      <c r="J18" s="145"/>
      <c r="K18" s="143"/>
      <c r="L18" s="143"/>
      <c r="M18" s="143"/>
      <c r="N18" s="144"/>
    </row>
    <row r="19" spans="1:16" s="7" customFormat="1" ht="26.25" thickBot="1" x14ac:dyDescent="0.3">
      <c r="A19" s="70" t="s">
        <v>28</v>
      </c>
      <c r="B19" s="58" t="s">
        <v>27</v>
      </c>
      <c r="C19" s="58">
        <v>18</v>
      </c>
      <c r="D19" s="57"/>
      <c r="E19" s="5"/>
      <c r="F19" s="6"/>
      <c r="G19" s="6"/>
      <c r="H19" s="6"/>
      <c r="I19" s="23"/>
      <c r="J19" s="20"/>
      <c r="K19" s="6"/>
      <c r="L19" s="6"/>
      <c r="M19" s="6"/>
      <c r="N19" s="23"/>
    </row>
    <row r="20" spans="1:16" s="7" customFormat="1" ht="26.25" thickBot="1" x14ac:dyDescent="0.3">
      <c r="A20" s="70" t="s">
        <v>101</v>
      </c>
      <c r="B20" s="58" t="s">
        <v>27</v>
      </c>
      <c r="C20" s="58">
        <v>65</v>
      </c>
      <c r="D20" s="57"/>
      <c r="E20" s="5"/>
      <c r="F20" s="6"/>
      <c r="G20" s="6"/>
      <c r="H20" s="6"/>
      <c r="I20" s="23"/>
      <c r="J20" s="20"/>
      <c r="K20" s="6"/>
      <c r="L20" s="6"/>
      <c r="M20" s="6"/>
      <c r="N20" s="23"/>
    </row>
    <row r="21" spans="1:16" s="7" customFormat="1" ht="15.75" thickBot="1" x14ac:dyDescent="0.3">
      <c r="A21" s="70" t="s">
        <v>31</v>
      </c>
      <c r="B21" s="58" t="s">
        <v>11</v>
      </c>
      <c r="C21" s="58">
        <v>258</v>
      </c>
      <c r="D21" s="57"/>
      <c r="E21" s="5"/>
      <c r="F21" s="6"/>
      <c r="G21" s="6"/>
      <c r="H21" s="6"/>
      <c r="I21" s="23"/>
      <c r="J21" s="20"/>
      <c r="K21" s="6"/>
      <c r="L21" s="6"/>
      <c r="M21" s="6"/>
      <c r="N21" s="23"/>
    </row>
    <row r="22" spans="1:16" s="7" customFormat="1" ht="26.25" thickBot="1" x14ac:dyDescent="0.3">
      <c r="A22" s="70" t="s">
        <v>30</v>
      </c>
      <c r="B22" s="58" t="s">
        <v>27</v>
      </c>
      <c r="C22" s="58">
        <v>38</v>
      </c>
      <c r="D22" s="57"/>
      <c r="E22" s="5"/>
      <c r="F22" s="6"/>
      <c r="G22" s="6"/>
      <c r="H22" s="6"/>
      <c r="I22" s="23"/>
      <c r="J22" s="20"/>
      <c r="K22" s="6"/>
      <c r="L22" s="6"/>
      <c r="M22" s="6"/>
      <c r="N22" s="23"/>
    </row>
    <row r="23" spans="1:16" s="7" customFormat="1" ht="26.25" thickBot="1" x14ac:dyDescent="0.3">
      <c r="A23" s="70" t="s">
        <v>32</v>
      </c>
      <c r="B23" s="58" t="s">
        <v>27</v>
      </c>
      <c r="C23" s="58">
        <v>21</v>
      </c>
      <c r="D23" s="57"/>
      <c r="E23" s="5"/>
      <c r="F23" s="6"/>
      <c r="G23" s="6"/>
      <c r="H23" s="6"/>
      <c r="I23" s="23"/>
      <c r="J23" s="20"/>
      <c r="K23" s="6"/>
      <c r="L23" s="6"/>
      <c r="M23" s="6"/>
      <c r="N23" s="23"/>
    </row>
    <row r="24" spans="1:16" s="7" customFormat="1" ht="26.25" thickBot="1" x14ac:dyDescent="0.3">
      <c r="A24" s="70" t="s">
        <v>33</v>
      </c>
      <c r="B24" s="58" t="s">
        <v>27</v>
      </c>
      <c r="C24" s="58">
        <v>1</v>
      </c>
      <c r="D24" s="57"/>
      <c r="E24" s="5"/>
      <c r="F24" s="6"/>
      <c r="G24" s="6"/>
      <c r="H24" s="6"/>
      <c r="I24" s="23"/>
      <c r="J24" s="20"/>
      <c r="K24" s="6"/>
      <c r="L24" s="6"/>
      <c r="M24" s="6"/>
      <c r="N24" s="23"/>
    </row>
    <row r="25" spans="1:16" s="7" customFormat="1" ht="15.75" thickBot="1" x14ac:dyDescent="0.3">
      <c r="A25" s="70" t="s">
        <v>34</v>
      </c>
      <c r="B25" s="58" t="s">
        <v>27</v>
      </c>
      <c r="C25" s="58">
        <v>1.6</v>
      </c>
      <c r="D25" s="57"/>
      <c r="E25" s="5"/>
      <c r="F25" s="6"/>
      <c r="G25" s="6"/>
      <c r="H25" s="6"/>
      <c r="I25" s="23"/>
      <c r="J25" s="20"/>
      <c r="K25" s="6"/>
      <c r="L25" s="6"/>
      <c r="M25" s="6"/>
      <c r="N25" s="23"/>
    </row>
    <row r="26" spans="1:16" s="7" customFormat="1" ht="15.75" thickBot="1" x14ac:dyDescent="0.3">
      <c r="A26" s="70" t="s">
        <v>35</v>
      </c>
      <c r="B26" s="58" t="s">
        <v>27</v>
      </c>
      <c r="C26" s="58">
        <v>1.1000000000000001</v>
      </c>
      <c r="D26" s="57"/>
      <c r="E26" s="5"/>
      <c r="F26" s="6"/>
      <c r="G26" s="6"/>
      <c r="H26" s="6"/>
      <c r="I26" s="23"/>
      <c r="J26" s="20"/>
      <c r="K26" s="6"/>
      <c r="L26" s="6"/>
      <c r="M26" s="6"/>
      <c r="N26" s="23"/>
    </row>
    <row r="27" spans="1:16" s="7" customFormat="1" ht="15.75" thickBot="1" x14ac:dyDescent="0.3">
      <c r="A27" s="70" t="s">
        <v>36</v>
      </c>
      <c r="B27" s="58" t="s">
        <v>27</v>
      </c>
      <c r="C27" s="58">
        <v>0.6</v>
      </c>
      <c r="D27" s="57"/>
      <c r="E27" s="5"/>
      <c r="F27" s="6"/>
      <c r="G27" s="6"/>
      <c r="H27" s="6"/>
      <c r="I27" s="23"/>
      <c r="J27" s="20"/>
      <c r="K27" s="6"/>
      <c r="L27" s="6"/>
      <c r="M27" s="6"/>
      <c r="N27" s="23"/>
    </row>
    <row r="28" spans="1:16" s="7" customFormat="1" ht="15.75" thickBot="1" x14ac:dyDescent="0.3">
      <c r="A28" s="70" t="s">
        <v>37</v>
      </c>
      <c r="B28" s="58" t="s">
        <v>27</v>
      </c>
      <c r="C28" s="58">
        <v>0.25</v>
      </c>
      <c r="D28" s="57"/>
      <c r="E28" s="5"/>
      <c r="F28" s="6"/>
      <c r="G28" s="6"/>
      <c r="H28" s="6"/>
      <c r="I28" s="23"/>
      <c r="J28" s="20"/>
      <c r="K28" s="6"/>
      <c r="L28" s="6"/>
      <c r="M28" s="6"/>
      <c r="N28" s="23"/>
    </row>
    <row r="29" spans="1:16" s="7" customFormat="1" ht="26.25" thickBot="1" x14ac:dyDescent="0.3">
      <c r="A29" s="70" t="s">
        <v>74</v>
      </c>
      <c r="B29" s="58" t="s">
        <v>11</v>
      </c>
      <c r="C29" s="58">
        <v>550</v>
      </c>
      <c r="D29" s="57"/>
      <c r="E29" s="5"/>
      <c r="F29" s="6"/>
      <c r="G29" s="6"/>
      <c r="H29" s="6"/>
      <c r="I29" s="23"/>
      <c r="J29" s="20"/>
      <c r="K29" s="6"/>
      <c r="L29" s="6"/>
      <c r="M29" s="6"/>
      <c r="N29" s="23"/>
    </row>
    <row r="30" spans="1:16" ht="26.25" thickBot="1" x14ac:dyDescent="0.3">
      <c r="A30" s="71" t="s">
        <v>38</v>
      </c>
      <c r="B30" s="56" t="s">
        <v>27</v>
      </c>
      <c r="C30" s="56">
        <v>70</v>
      </c>
      <c r="D30" s="54"/>
      <c r="E30" s="3"/>
      <c r="F30" s="4"/>
      <c r="G30" s="4"/>
      <c r="H30" s="4"/>
      <c r="I30" s="22"/>
      <c r="J30" s="19"/>
      <c r="K30" s="4"/>
      <c r="L30" s="4"/>
      <c r="M30" s="4"/>
      <c r="N30" s="22"/>
    </row>
    <row r="31" spans="1:16" ht="26.25" thickBot="1" x14ac:dyDescent="0.3">
      <c r="A31" s="71" t="s">
        <v>39</v>
      </c>
      <c r="B31" s="56" t="s">
        <v>11</v>
      </c>
      <c r="C31" s="56">
        <v>320</v>
      </c>
      <c r="D31" s="54"/>
      <c r="E31" s="3"/>
      <c r="F31" s="4"/>
      <c r="G31" s="4"/>
      <c r="H31" s="4"/>
      <c r="I31" s="22"/>
      <c r="J31" s="19"/>
      <c r="K31" s="4"/>
      <c r="L31" s="4"/>
      <c r="M31" s="4"/>
      <c r="N31" s="22"/>
      <c r="P31" s="2"/>
    </row>
    <row r="32" spans="1:16" ht="13.5" thickBot="1" x14ac:dyDescent="0.3">
      <c r="A32" s="60" t="s">
        <v>12</v>
      </c>
      <c r="B32" s="155"/>
      <c r="C32" s="156"/>
      <c r="D32" s="143"/>
      <c r="E32" s="143"/>
      <c r="F32" s="143"/>
      <c r="G32" s="143"/>
      <c r="H32" s="143"/>
      <c r="I32" s="144"/>
      <c r="J32" s="145"/>
      <c r="K32" s="143"/>
      <c r="L32" s="143"/>
      <c r="M32" s="143"/>
      <c r="N32" s="144"/>
    </row>
    <row r="33" spans="1:14" ht="30.75" thickBot="1" x14ac:dyDescent="0.3">
      <c r="A33" s="61" t="s">
        <v>26</v>
      </c>
      <c r="B33" s="56" t="s">
        <v>13</v>
      </c>
      <c r="C33" s="56">
        <v>474</v>
      </c>
      <c r="D33" s="54"/>
      <c r="E33" s="3"/>
      <c r="F33" s="4"/>
      <c r="G33" s="4"/>
      <c r="H33" s="4"/>
      <c r="I33" s="22"/>
      <c r="J33" s="19"/>
      <c r="K33" s="4"/>
      <c r="L33" s="4"/>
      <c r="M33" s="4"/>
      <c r="N33" s="22"/>
    </row>
    <row r="34" spans="1:14" ht="13.5" thickBot="1" x14ac:dyDescent="0.3">
      <c r="A34" s="60" t="s">
        <v>14</v>
      </c>
      <c r="B34" s="155"/>
      <c r="C34" s="156"/>
      <c r="D34" s="143"/>
      <c r="E34" s="143"/>
      <c r="F34" s="143"/>
      <c r="G34" s="143"/>
      <c r="H34" s="143"/>
      <c r="I34" s="144"/>
      <c r="J34" s="145"/>
      <c r="K34" s="143"/>
      <c r="L34" s="143"/>
      <c r="M34" s="143"/>
      <c r="N34" s="144"/>
    </row>
    <row r="35" spans="1:14" ht="15.75" thickBot="1" x14ac:dyDescent="0.3">
      <c r="A35" s="61" t="s">
        <v>15</v>
      </c>
      <c r="B35" s="56" t="s">
        <v>8</v>
      </c>
      <c r="C35" s="56">
        <v>18</v>
      </c>
      <c r="D35" s="54"/>
      <c r="E35" s="3"/>
      <c r="F35" s="4"/>
      <c r="G35" s="4"/>
      <c r="H35" s="4"/>
      <c r="I35" s="22"/>
      <c r="J35" s="19"/>
      <c r="K35" s="4"/>
      <c r="L35" s="4"/>
      <c r="M35" s="4"/>
      <c r="N35" s="22"/>
    </row>
    <row r="36" spans="1:14" ht="14.25" customHeight="1" thickBot="1" x14ac:dyDescent="0.3">
      <c r="A36" s="62" t="s">
        <v>53</v>
      </c>
      <c r="B36" s="151"/>
      <c r="C36" s="152"/>
      <c r="D36" s="153"/>
      <c r="E36" s="153"/>
      <c r="F36" s="153"/>
      <c r="G36" s="153"/>
      <c r="H36" s="153"/>
      <c r="I36" s="154"/>
      <c r="J36" s="157"/>
      <c r="K36" s="158"/>
      <c r="L36" s="158"/>
      <c r="M36" s="158"/>
      <c r="N36" s="159"/>
    </row>
    <row r="37" spans="1:14" ht="17.25" customHeight="1" thickBot="1" x14ac:dyDescent="0.3">
      <c r="A37" s="55" t="s">
        <v>56</v>
      </c>
      <c r="B37" s="56" t="s">
        <v>8</v>
      </c>
      <c r="C37" s="56">
        <v>1</v>
      </c>
      <c r="D37" s="54"/>
      <c r="E37" s="3"/>
      <c r="F37" s="4"/>
      <c r="G37" s="4"/>
      <c r="H37" s="4"/>
      <c r="I37" s="22"/>
      <c r="J37" s="19"/>
      <c r="K37" s="4"/>
      <c r="L37" s="4"/>
      <c r="M37" s="4"/>
      <c r="N37" s="22"/>
    </row>
    <row r="38" spans="1:14" ht="15.75" thickBot="1" x14ac:dyDescent="0.3">
      <c r="A38" s="55" t="s">
        <v>57</v>
      </c>
      <c r="B38" s="56" t="s">
        <v>8</v>
      </c>
      <c r="C38" s="58">
        <v>5</v>
      </c>
      <c r="D38" s="54"/>
      <c r="E38" s="3"/>
      <c r="F38" s="4"/>
      <c r="G38" s="4"/>
      <c r="H38" s="4"/>
      <c r="I38" s="22"/>
      <c r="J38" s="19"/>
      <c r="K38" s="4"/>
      <c r="L38" s="4"/>
      <c r="M38" s="4"/>
      <c r="N38" s="22"/>
    </row>
    <row r="39" spans="1:14" ht="26.25" thickBot="1" x14ac:dyDescent="0.3">
      <c r="A39" s="55" t="s">
        <v>58</v>
      </c>
      <c r="B39" s="56" t="s">
        <v>8</v>
      </c>
      <c r="C39" s="56">
        <v>1</v>
      </c>
      <c r="D39" s="54"/>
      <c r="E39" s="3"/>
      <c r="F39" s="4"/>
      <c r="G39" s="4"/>
      <c r="H39" s="4"/>
      <c r="I39" s="22"/>
      <c r="J39" s="19"/>
      <c r="K39" s="4"/>
      <c r="L39" s="4"/>
      <c r="M39" s="4"/>
      <c r="N39" s="22"/>
    </row>
    <row r="40" spans="1:14" ht="15.75" thickBot="1" x14ac:dyDescent="0.3">
      <c r="A40" s="55" t="s">
        <v>59</v>
      </c>
      <c r="B40" s="56" t="s">
        <v>8</v>
      </c>
      <c r="C40" s="72">
        <v>10</v>
      </c>
      <c r="D40" s="54"/>
      <c r="E40" s="3"/>
      <c r="F40" s="4"/>
      <c r="G40" s="4"/>
      <c r="H40" s="4"/>
      <c r="I40" s="22"/>
      <c r="J40" s="19"/>
      <c r="K40" s="4"/>
      <c r="L40" s="4"/>
      <c r="M40" s="4"/>
      <c r="N40" s="22"/>
    </row>
    <row r="41" spans="1:14" ht="26.25" thickBot="1" x14ac:dyDescent="0.3">
      <c r="A41" s="55" t="s">
        <v>60</v>
      </c>
      <c r="B41" s="56" t="s">
        <v>8</v>
      </c>
      <c r="C41" s="72">
        <v>1</v>
      </c>
      <c r="D41" s="54"/>
      <c r="E41" s="3"/>
      <c r="F41" s="4"/>
      <c r="G41" s="4"/>
      <c r="H41" s="4"/>
      <c r="I41" s="22"/>
      <c r="J41" s="19"/>
      <c r="K41" s="4"/>
      <c r="L41" s="4"/>
      <c r="M41" s="4"/>
      <c r="N41" s="22"/>
    </row>
    <row r="42" spans="1:14" ht="26.25" thickBot="1" x14ac:dyDescent="0.3">
      <c r="A42" s="55" t="s">
        <v>61</v>
      </c>
      <c r="B42" s="56" t="s">
        <v>8</v>
      </c>
      <c r="C42" s="56">
        <v>1</v>
      </c>
      <c r="D42" s="54"/>
      <c r="E42" s="3"/>
      <c r="F42" s="4"/>
      <c r="G42" s="4"/>
      <c r="H42" s="4"/>
      <c r="I42" s="22"/>
      <c r="J42" s="19"/>
      <c r="K42" s="4"/>
      <c r="L42" s="4"/>
      <c r="M42" s="4"/>
      <c r="N42" s="22"/>
    </row>
    <row r="43" spans="1:14" ht="26.25" thickBot="1" x14ac:dyDescent="0.3">
      <c r="A43" s="55" t="s">
        <v>62</v>
      </c>
      <c r="B43" s="56" t="s">
        <v>8</v>
      </c>
      <c r="C43" s="56">
        <v>1</v>
      </c>
      <c r="D43" s="54"/>
      <c r="E43" s="3"/>
      <c r="F43" s="4"/>
      <c r="G43" s="4"/>
      <c r="H43" s="4"/>
      <c r="I43" s="22"/>
      <c r="J43" s="19"/>
      <c r="K43" s="4"/>
      <c r="L43" s="4"/>
      <c r="M43" s="4"/>
      <c r="N43" s="22"/>
    </row>
    <row r="44" spans="1:14" ht="26.25" thickBot="1" x14ac:dyDescent="0.3">
      <c r="A44" s="55" t="s">
        <v>63</v>
      </c>
      <c r="B44" s="56" t="s">
        <v>8</v>
      </c>
      <c r="C44" s="56">
        <v>9</v>
      </c>
      <c r="D44" s="54"/>
      <c r="E44" s="3"/>
      <c r="F44" s="4"/>
      <c r="G44" s="4"/>
      <c r="H44" s="4"/>
      <c r="I44" s="22"/>
      <c r="J44" s="19"/>
      <c r="K44" s="4"/>
      <c r="L44" s="4"/>
      <c r="M44" s="4"/>
      <c r="N44" s="22"/>
    </row>
    <row r="45" spans="1:14" ht="26.25" thickBot="1" x14ac:dyDescent="0.3">
      <c r="A45" s="55" t="s">
        <v>64</v>
      </c>
      <c r="B45" s="56" t="s">
        <v>8</v>
      </c>
      <c r="C45" s="56">
        <v>3</v>
      </c>
      <c r="D45" s="54"/>
      <c r="E45" s="3"/>
      <c r="F45" s="4"/>
      <c r="G45" s="4"/>
      <c r="H45" s="4"/>
      <c r="I45" s="22"/>
      <c r="J45" s="19"/>
      <c r="K45" s="4"/>
      <c r="L45" s="4"/>
      <c r="M45" s="4"/>
      <c r="N45" s="22"/>
    </row>
    <row r="46" spans="1:14" ht="26.25" thickBot="1" x14ac:dyDescent="0.3">
      <c r="A46" s="55" t="s">
        <v>65</v>
      </c>
      <c r="B46" s="56" t="s">
        <v>8</v>
      </c>
      <c r="C46" s="56">
        <v>4</v>
      </c>
      <c r="D46" s="54"/>
      <c r="E46" s="3"/>
      <c r="F46" s="4"/>
      <c r="G46" s="4"/>
      <c r="H46" s="4"/>
      <c r="I46" s="22"/>
      <c r="J46" s="19"/>
      <c r="K46" s="4"/>
      <c r="L46" s="4"/>
      <c r="M46" s="4"/>
      <c r="N46" s="22"/>
    </row>
    <row r="47" spans="1:14" ht="26.25" thickBot="1" x14ac:dyDescent="0.3">
      <c r="A47" s="55" t="s">
        <v>18</v>
      </c>
      <c r="B47" s="56" t="s">
        <v>8</v>
      </c>
      <c r="C47" s="56">
        <v>1</v>
      </c>
      <c r="D47" s="54"/>
      <c r="E47" s="3"/>
      <c r="F47" s="4"/>
      <c r="G47" s="4"/>
      <c r="H47" s="4"/>
      <c r="I47" s="22"/>
      <c r="J47" s="19"/>
      <c r="K47" s="4"/>
      <c r="L47" s="4"/>
      <c r="M47" s="4"/>
      <c r="N47" s="22"/>
    </row>
    <row r="48" spans="1:14" ht="26.25" thickBot="1" x14ac:dyDescent="0.3">
      <c r="A48" s="55" t="s">
        <v>66</v>
      </c>
      <c r="B48" s="56" t="s">
        <v>8</v>
      </c>
      <c r="C48" s="56">
        <v>1</v>
      </c>
      <c r="D48" s="54"/>
      <c r="E48" s="3"/>
      <c r="F48" s="4"/>
      <c r="G48" s="4"/>
      <c r="H48" s="4"/>
      <c r="I48" s="22"/>
      <c r="J48" s="19"/>
      <c r="K48" s="4"/>
      <c r="L48" s="4"/>
      <c r="M48" s="4"/>
      <c r="N48" s="22"/>
    </row>
    <row r="49" spans="1:15" ht="26.25" thickBot="1" x14ac:dyDescent="0.3">
      <c r="A49" s="55" t="s">
        <v>67</v>
      </c>
      <c r="B49" s="56" t="s">
        <v>8</v>
      </c>
      <c r="C49" s="56">
        <v>1</v>
      </c>
      <c r="D49" s="54"/>
      <c r="E49" s="3"/>
      <c r="F49" s="4"/>
      <c r="G49" s="4"/>
      <c r="H49" s="4"/>
      <c r="I49" s="22"/>
      <c r="J49" s="19"/>
      <c r="K49" s="4"/>
      <c r="L49" s="4"/>
      <c r="M49" s="4"/>
      <c r="N49" s="22"/>
    </row>
    <row r="50" spans="1:15" ht="15.75" thickBot="1" x14ac:dyDescent="0.3">
      <c r="A50" s="55" t="s">
        <v>68</v>
      </c>
      <c r="B50" s="56" t="s">
        <v>8</v>
      </c>
      <c r="C50" s="56">
        <v>1</v>
      </c>
      <c r="D50" s="54"/>
      <c r="E50" s="3"/>
      <c r="F50" s="4"/>
      <c r="G50" s="4"/>
      <c r="H50" s="4"/>
      <c r="I50" s="22"/>
      <c r="J50" s="19"/>
      <c r="K50" s="4"/>
      <c r="L50" s="4"/>
      <c r="M50" s="4"/>
      <c r="N50" s="22"/>
    </row>
    <row r="51" spans="1:15" ht="15.75" thickBot="1" x14ac:dyDescent="0.3">
      <c r="A51" s="55" t="s">
        <v>69</v>
      </c>
      <c r="B51" s="56" t="s">
        <v>8</v>
      </c>
      <c r="C51" s="56">
        <v>1</v>
      </c>
      <c r="D51" s="54"/>
      <c r="E51" s="3"/>
      <c r="F51" s="4"/>
      <c r="G51" s="4"/>
      <c r="H51" s="4"/>
      <c r="I51" s="22"/>
      <c r="J51" s="19"/>
      <c r="K51" s="4"/>
      <c r="L51" s="4"/>
      <c r="M51" s="4"/>
      <c r="N51" s="22"/>
    </row>
    <row r="52" spans="1:15" ht="15.75" thickBot="1" x14ac:dyDescent="0.3">
      <c r="A52" s="55" t="s">
        <v>70</v>
      </c>
      <c r="B52" s="56" t="s">
        <v>8</v>
      </c>
      <c r="C52" s="56">
        <v>1</v>
      </c>
      <c r="D52" s="54"/>
      <c r="E52" s="3"/>
      <c r="F52" s="4"/>
      <c r="G52" s="4"/>
      <c r="H52" s="4"/>
      <c r="I52" s="22"/>
      <c r="J52" s="19"/>
      <c r="K52" s="4"/>
      <c r="L52" s="4"/>
      <c r="M52" s="4"/>
      <c r="N52" s="22"/>
    </row>
    <row r="53" spans="1:15" ht="15.75" thickBot="1" x14ac:dyDescent="0.3">
      <c r="A53" s="55" t="s">
        <v>71</v>
      </c>
      <c r="B53" s="56" t="s">
        <v>8</v>
      </c>
      <c r="C53" s="56">
        <v>1</v>
      </c>
      <c r="D53" s="54"/>
      <c r="E53" s="3"/>
      <c r="F53" s="4"/>
      <c r="G53" s="4"/>
      <c r="H53" s="4"/>
      <c r="I53" s="22"/>
      <c r="J53" s="19"/>
      <c r="K53" s="4"/>
      <c r="L53" s="4"/>
      <c r="M53" s="4"/>
      <c r="N53" s="22"/>
    </row>
    <row r="54" spans="1:15" ht="26.25" thickBot="1" x14ac:dyDescent="0.3">
      <c r="A54" s="55" t="s">
        <v>72</v>
      </c>
      <c r="B54" s="56" t="s">
        <v>8</v>
      </c>
      <c r="C54" s="56">
        <v>1</v>
      </c>
      <c r="D54" s="54"/>
      <c r="E54" s="3"/>
      <c r="F54" s="4"/>
      <c r="G54" s="4"/>
      <c r="H54" s="4"/>
      <c r="I54" s="22"/>
      <c r="J54" s="19"/>
      <c r="K54" s="4"/>
      <c r="L54" s="4"/>
      <c r="M54" s="4"/>
      <c r="N54" s="22"/>
    </row>
    <row r="55" spans="1:15" ht="15.75" thickBot="1" x14ac:dyDescent="0.3">
      <c r="A55" s="55" t="s">
        <v>73</v>
      </c>
      <c r="B55" s="56" t="s">
        <v>8</v>
      </c>
      <c r="C55" s="56">
        <v>1</v>
      </c>
      <c r="D55" s="54"/>
      <c r="E55" s="3"/>
      <c r="F55" s="4"/>
      <c r="G55" s="4"/>
      <c r="H55" s="4"/>
      <c r="I55" s="22"/>
      <c r="J55" s="19"/>
      <c r="K55" s="4"/>
      <c r="L55" s="4"/>
      <c r="M55" s="4"/>
      <c r="N55" s="22"/>
    </row>
    <row r="56" spans="1:15" ht="13.5" thickBot="1" x14ac:dyDescent="0.3">
      <c r="A56" s="63" t="s">
        <v>54</v>
      </c>
      <c r="B56" s="155"/>
      <c r="C56" s="156"/>
      <c r="D56" s="143"/>
      <c r="E56" s="143"/>
      <c r="F56" s="143"/>
      <c r="G56" s="143"/>
      <c r="H56" s="143"/>
      <c r="I56" s="144"/>
      <c r="J56" s="145"/>
      <c r="K56" s="143"/>
      <c r="L56" s="143"/>
      <c r="M56" s="143"/>
      <c r="N56" s="144"/>
    </row>
    <row r="57" spans="1:15" ht="26.25" thickBot="1" x14ac:dyDescent="0.3">
      <c r="A57" s="64" t="s">
        <v>55</v>
      </c>
      <c r="B57" s="69" t="s">
        <v>22</v>
      </c>
      <c r="C57" s="69">
        <v>1</v>
      </c>
      <c r="D57" s="68"/>
      <c r="E57" s="24"/>
      <c r="F57" s="25"/>
      <c r="G57" s="25"/>
      <c r="H57" s="25"/>
      <c r="I57" s="26"/>
      <c r="J57" s="50"/>
      <c r="K57" s="25"/>
      <c r="L57" s="52"/>
      <c r="M57" s="52"/>
      <c r="N57" s="26"/>
    </row>
    <row r="58" spans="1:15" ht="13.5" thickBot="1" x14ac:dyDescent="0.3">
      <c r="A58" s="27"/>
      <c r="B58" s="17"/>
      <c r="C58" s="17"/>
      <c r="D58" s="17"/>
      <c r="E58" s="17"/>
      <c r="F58" s="18"/>
      <c r="G58" s="18"/>
      <c r="H58" s="18"/>
      <c r="I58" s="30"/>
      <c r="J58" s="49"/>
      <c r="K58" s="51"/>
      <c r="L58" s="53"/>
      <c r="M58" s="53"/>
      <c r="N58" s="28"/>
    </row>
    <row r="59" spans="1:15" ht="13.5" thickTop="1" x14ac:dyDescent="0.25">
      <c r="A59" s="168" t="s">
        <v>19</v>
      </c>
      <c r="B59" s="169"/>
      <c r="C59" s="169"/>
      <c r="D59" s="169"/>
      <c r="E59" s="169"/>
      <c r="F59" s="169"/>
      <c r="G59" s="169"/>
      <c r="H59" s="169"/>
      <c r="I59" s="169"/>
      <c r="J59" s="46"/>
      <c r="K59" s="36"/>
      <c r="L59" s="37"/>
      <c r="M59" s="37"/>
      <c r="N59" s="38"/>
      <c r="O59" s="9"/>
    </row>
    <row r="60" spans="1:15" x14ac:dyDescent="0.25">
      <c r="A60" s="170" t="s">
        <v>49</v>
      </c>
      <c r="B60" s="171"/>
      <c r="C60" s="171"/>
      <c r="D60" s="171"/>
      <c r="E60" s="171"/>
      <c r="F60" s="171"/>
      <c r="G60" s="171"/>
      <c r="H60" s="171"/>
      <c r="I60" s="172"/>
      <c r="J60" s="47"/>
      <c r="K60" s="39"/>
      <c r="L60" s="39"/>
      <c r="M60" s="39"/>
      <c r="N60" s="42"/>
      <c r="O60" s="43"/>
    </row>
    <row r="61" spans="1:15" ht="13.5" thickBot="1" x14ac:dyDescent="0.3">
      <c r="A61" s="173" t="s">
        <v>50</v>
      </c>
      <c r="B61" s="174"/>
      <c r="C61" s="174"/>
      <c r="D61" s="174"/>
      <c r="E61" s="174"/>
      <c r="F61" s="174"/>
      <c r="G61" s="174"/>
      <c r="H61" s="174"/>
      <c r="I61" s="174"/>
      <c r="J61" s="48"/>
      <c r="K61" s="41"/>
      <c r="L61" s="41"/>
      <c r="M61" s="41"/>
      <c r="N61" s="44"/>
      <c r="O61" s="43"/>
    </row>
    <row r="62" spans="1:1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40"/>
      <c r="K62" s="16"/>
      <c r="L62" s="16"/>
      <c r="M62" s="16"/>
      <c r="N62" s="16"/>
      <c r="O62" s="9"/>
    </row>
    <row r="63" spans="1:15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9"/>
    </row>
    <row r="64" spans="1:15" ht="12.75" customHeight="1" x14ac:dyDescent="0.25">
      <c r="A64" s="160" t="s">
        <v>16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</row>
    <row r="65" spans="1:14" ht="12.75" customHeight="1" x14ac:dyDescent="0.25">
      <c r="A65" s="167" t="s">
        <v>20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</row>
    <row r="66" spans="1:14" ht="12.75" customHeight="1" x14ac:dyDescent="0.25">
      <c r="A66" s="163" t="s">
        <v>23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0"/>
      <c r="M66" s="160"/>
      <c r="N66" s="160"/>
    </row>
    <row r="67" spans="1:14" x14ac:dyDescent="0.2">
      <c r="A67" s="161" t="s">
        <v>17</v>
      </c>
      <c r="B67" s="16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</row>
    <row r="68" spans="1:14" ht="24.95" customHeight="1" x14ac:dyDescent="0.25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</row>
    <row r="69" spans="1:14" ht="12.75" customHeight="1" x14ac:dyDescent="0.25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4" ht="12.75" customHeight="1" x14ac:dyDescent="0.25">
      <c r="A70" s="167" t="s">
        <v>21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 ht="12.75" customHeight="1" x14ac:dyDescent="0.25">
      <c r="A71" s="163" t="s">
        <v>24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0"/>
      <c r="M71" s="160"/>
      <c r="N71" s="160"/>
    </row>
    <row r="72" spans="1:14" x14ac:dyDescent="0.2">
      <c r="A72" s="161" t="s">
        <v>17</v>
      </c>
      <c r="B72" s="161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</row>
  </sheetData>
  <protectedRanges>
    <protectedRange sqref="B91" name="experts_2_2_1"/>
    <protectedRange sqref="A109:B109" name="rowsOther_2_2_1"/>
    <protectedRange sqref="B92:B95" name="rowsEquip_2_2_1"/>
    <protectedRange sqref="B102:B103 B31:B58" name="rowsWorks_3_2_2"/>
    <protectedRange sqref="B17" name="rowsHRt_2_2_1"/>
    <protectedRange sqref="B99:B101" name="rowsWorks_1_2_2_1"/>
    <protectedRange sqref="A17" name="rowsHRt_2_2_1_1"/>
    <protectedRange sqref="A31:A32" name="rowsWorks_3_2_1"/>
    <protectedRange sqref="A90" name="experts_2_2_1_1"/>
    <protectedRange sqref="A91:A93" name="rowsEquip_2_2_1_1"/>
    <protectedRange sqref="A102:A103" name="rowsWorks_3_2_1_2"/>
    <protectedRange sqref="A99" name="rowsWorks_1_2_2_1_1"/>
    <protectedRange sqref="A94" name="rowsEquip_2_2_1_5"/>
    <protectedRange sqref="A100:A101" name="rowsWorks_1_2_2_1_3"/>
  </protectedRanges>
  <mergeCells count="42">
    <mergeCell ref="A60:I60"/>
    <mergeCell ref="A61:I61"/>
    <mergeCell ref="A3:N3"/>
    <mergeCell ref="B5:N5"/>
    <mergeCell ref="B6:N6"/>
    <mergeCell ref="A8:N8"/>
    <mergeCell ref="A12:A13"/>
    <mergeCell ref="B12:B13"/>
    <mergeCell ref="C12:C13"/>
    <mergeCell ref="N12:N13"/>
    <mergeCell ref="D12:I12"/>
    <mergeCell ref="J12:M12"/>
    <mergeCell ref="K9:L9"/>
    <mergeCell ref="K10:L10"/>
    <mergeCell ref="L71:N71"/>
    <mergeCell ref="A72:B72"/>
    <mergeCell ref="C72:N72"/>
    <mergeCell ref="A71:K71"/>
    <mergeCell ref="B56:I56"/>
    <mergeCell ref="J56:N56"/>
    <mergeCell ref="A67:B67"/>
    <mergeCell ref="C67:N67"/>
    <mergeCell ref="A68:N68"/>
    <mergeCell ref="A69:N69"/>
    <mergeCell ref="A70:N70"/>
    <mergeCell ref="A59:I59"/>
    <mergeCell ref="A64:N64"/>
    <mergeCell ref="A65:N65"/>
    <mergeCell ref="A66:K66"/>
    <mergeCell ref="L66:N66"/>
    <mergeCell ref="B36:I36"/>
    <mergeCell ref="B34:I34"/>
    <mergeCell ref="B32:I32"/>
    <mergeCell ref="J32:N32"/>
    <mergeCell ref="J34:N34"/>
    <mergeCell ref="J36:N36"/>
    <mergeCell ref="B17:I17"/>
    <mergeCell ref="B18:I18"/>
    <mergeCell ref="J17:N17"/>
    <mergeCell ref="J18:N18"/>
    <mergeCell ref="B15:I15"/>
    <mergeCell ref="J15:N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37"/>
  <sheetViews>
    <sheetView topLeftCell="A10" zoomScaleNormal="100" workbookViewId="0">
      <selection activeCell="O18" sqref="O18"/>
    </sheetView>
  </sheetViews>
  <sheetFormatPr defaultRowHeight="12.75" x14ac:dyDescent="0.25"/>
  <cols>
    <col min="1" max="1" width="6.7109375" style="8" customWidth="1"/>
    <col min="2" max="2" width="8.140625" style="8" customWidth="1"/>
    <col min="3" max="3" width="15.140625" style="8" customWidth="1"/>
    <col min="4" max="4" width="39.7109375" style="8" customWidth="1"/>
    <col min="5" max="5" width="13.7109375" style="8" customWidth="1"/>
    <col min="6" max="6" width="14.28515625" style="8" customWidth="1"/>
    <col min="7" max="7" width="12.5703125" style="8" customWidth="1"/>
    <col min="8" max="8" width="12.42578125" style="8" customWidth="1"/>
    <col min="9" max="9" width="13.5703125" style="8" customWidth="1"/>
    <col min="10" max="16384" width="9.140625" style="8"/>
  </cols>
  <sheetData>
    <row r="1" spans="1:164" ht="27" customHeight="1" x14ac:dyDescent="0.2">
      <c r="A1" s="13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</row>
    <row r="2" spans="1:164" ht="15" customHeight="1" x14ac:dyDescent="0.2">
      <c r="A2" s="1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</row>
    <row r="3" spans="1:164" ht="27.75" customHeight="1" x14ac:dyDescent="0.3">
      <c r="A3" s="14"/>
      <c r="B3" s="181" t="s">
        <v>75</v>
      </c>
      <c r="C3" s="181"/>
      <c r="D3" s="181"/>
      <c r="E3" s="181"/>
      <c r="F3" s="181"/>
      <c r="G3" s="181"/>
      <c r="H3" s="181"/>
      <c r="I3" s="181"/>
      <c r="J3" s="77"/>
      <c r="K3" s="74"/>
      <c r="L3" s="75"/>
      <c r="M3" s="76"/>
      <c r="N3" s="77"/>
      <c r="O3" s="74"/>
      <c r="P3" s="75"/>
      <c r="Q3" s="76"/>
      <c r="R3" s="77"/>
      <c r="S3" s="74"/>
      <c r="T3" s="75"/>
      <c r="U3" s="76"/>
      <c r="V3" s="77"/>
      <c r="W3" s="74"/>
      <c r="X3" s="75"/>
      <c r="Y3" s="76"/>
      <c r="Z3" s="77"/>
      <c r="AA3" s="74"/>
      <c r="AB3" s="75"/>
      <c r="AC3" s="76"/>
      <c r="AD3" s="77"/>
      <c r="AE3" s="74"/>
      <c r="AF3" s="75"/>
      <c r="AG3" s="76"/>
      <c r="AH3" s="77"/>
      <c r="AI3" s="74"/>
      <c r="AJ3" s="75"/>
      <c r="AK3" s="76"/>
      <c r="AL3" s="77"/>
      <c r="AM3" s="74"/>
      <c r="AN3" s="75"/>
      <c r="AO3" s="76"/>
      <c r="AP3" s="77"/>
      <c r="AQ3" s="74"/>
      <c r="AR3" s="75"/>
      <c r="AS3" s="76"/>
      <c r="AT3" s="77"/>
      <c r="AU3" s="74"/>
      <c r="AV3" s="75"/>
      <c r="AW3" s="76"/>
      <c r="AX3" s="77"/>
      <c r="AY3" s="74"/>
      <c r="AZ3" s="75"/>
      <c r="BA3" s="76"/>
      <c r="BB3" s="77"/>
      <c r="BC3" s="74"/>
      <c r="BD3" s="75"/>
      <c r="BE3" s="76"/>
      <c r="BF3" s="77"/>
      <c r="BG3" s="74"/>
      <c r="BH3" s="75"/>
      <c r="BI3" s="76"/>
      <c r="BJ3" s="77"/>
      <c r="BK3" s="74"/>
      <c r="BL3" s="75"/>
      <c r="BM3" s="76"/>
      <c r="BN3" s="77"/>
      <c r="BO3" s="74"/>
      <c r="BP3" s="75"/>
      <c r="BQ3" s="76"/>
      <c r="BR3" s="77"/>
      <c r="BS3" s="74"/>
      <c r="BT3" s="75"/>
      <c r="BU3" s="76"/>
      <c r="BV3" s="77"/>
      <c r="BW3" s="74"/>
      <c r="BX3" s="75"/>
      <c r="BY3" s="76"/>
      <c r="BZ3" s="77"/>
      <c r="CA3" s="74"/>
      <c r="CB3" s="75"/>
      <c r="CC3" s="76"/>
      <c r="CD3" s="77"/>
      <c r="CE3" s="74"/>
      <c r="CF3" s="75"/>
      <c r="CG3" s="76"/>
      <c r="CH3" s="77"/>
      <c r="CI3" s="74"/>
      <c r="CJ3" s="75"/>
      <c r="CK3" s="76"/>
      <c r="CL3" s="77"/>
      <c r="CM3" s="74"/>
      <c r="CN3" s="75"/>
      <c r="CO3" s="76"/>
      <c r="CP3" s="77"/>
      <c r="CQ3" s="74"/>
      <c r="CR3" s="75"/>
      <c r="CS3" s="76"/>
      <c r="CT3" s="77"/>
      <c r="CU3" s="74"/>
      <c r="CV3" s="75"/>
      <c r="CW3" s="76"/>
      <c r="CX3" s="77"/>
      <c r="CY3" s="74"/>
      <c r="CZ3" s="75"/>
      <c r="DA3" s="76"/>
      <c r="DB3" s="77"/>
      <c r="DC3" s="74"/>
      <c r="DD3" s="75"/>
      <c r="DE3" s="76"/>
      <c r="DF3" s="77"/>
      <c r="DG3" s="74"/>
      <c r="DH3" s="75"/>
      <c r="DI3" s="76"/>
      <c r="DJ3" s="77"/>
      <c r="DK3" s="74"/>
      <c r="DL3" s="75"/>
      <c r="DM3" s="76"/>
      <c r="DN3" s="77"/>
      <c r="DO3" s="74"/>
      <c r="DP3" s="75"/>
      <c r="DQ3" s="76"/>
      <c r="DR3" s="77"/>
      <c r="DS3" s="74"/>
      <c r="DT3" s="75"/>
      <c r="DU3" s="76"/>
      <c r="DV3" s="77"/>
      <c r="DW3" s="74"/>
      <c r="DX3" s="75"/>
      <c r="DY3" s="76"/>
      <c r="DZ3" s="77"/>
      <c r="EA3" s="74"/>
      <c r="EB3" s="75"/>
      <c r="EC3" s="76"/>
      <c r="ED3" s="77"/>
      <c r="EE3" s="74"/>
      <c r="EF3" s="75"/>
      <c r="EG3" s="76"/>
      <c r="EH3" s="77"/>
      <c r="EI3" s="74"/>
      <c r="EJ3" s="75"/>
      <c r="EK3" s="76"/>
      <c r="EL3" s="77"/>
      <c r="EM3" s="74"/>
      <c r="EN3" s="75"/>
      <c r="EO3" s="76"/>
      <c r="EP3" s="77"/>
      <c r="EQ3" s="74"/>
      <c r="ER3" s="75"/>
      <c r="ES3" s="76"/>
      <c r="ET3" s="77"/>
      <c r="EU3" s="74"/>
      <c r="EV3" s="75"/>
      <c r="EW3" s="76"/>
      <c r="EX3" s="77"/>
      <c r="EY3" s="74"/>
      <c r="EZ3" s="75"/>
      <c r="FA3" s="76"/>
      <c r="FB3" s="77"/>
      <c r="FC3" s="74"/>
      <c r="FD3" s="75"/>
      <c r="FE3" s="76"/>
      <c r="FF3" s="77"/>
      <c r="FG3" s="74"/>
      <c r="FH3" s="75"/>
    </row>
    <row r="4" spans="1:164" ht="10.5" customHeight="1" x14ac:dyDescent="0.2">
      <c r="A4" s="15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</row>
    <row r="5" spans="1:164" ht="39" customHeight="1" x14ac:dyDescent="0.2">
      <c r="A5" s="112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</row>
    <row r="6" spans="1:164" x14ac:dyDescent="0.2">
      <c r="A6" s="112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</row>
    <row r="7" spans="1:164" ht="15.75" x14ac:dyDescent="0.25">
      <c r="A7" s="110"/>
      <c r="B7" s="113" t="s">
        <v>99</v>
      </c>
      <c r="C7" s="84"/>
      <c r="D7" s="184" t="s">
        <v>88</v>
      </c>
      <c r="E7" s="184"/>
      <c r="F7" s="184"/>
      <c r="G7" s="184"/>
      <c r="H7" s="184"/>
      <c r="I7" s="184"/>
      <c r="J7" s="184"/>
      <c r="K7" s="184"/>
      <c r="L7" s="184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</row>
    <row r="8" spans="1:164" ht="15.75" x14ac:dyDescent="0.25">
      <c r="A8" s="111"/>
      <c r="B8" s="114" t="s">
        <v>76</v>
      </c>
      <c r="C8" s="81"/>
      <c r="D8" s="184" t="s">
        <v>0</v>
      </c>
      <c r="E8" s="184"/>
      <c r="F8" s="184"/>
      <c r="G8" s="184"/>
      <c r="H8" s="184"/>
      <c r="I8" s="184"/>
      <c r="J8" s="184"/>
      <c r="K8" s="184"/>
      <c r="L8" s="184"/>
      <c r="M8" s="184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</row>
    <row r="9" spans="1:164" ht="15.75" x14ac:dyDescent="0.25">
      <c r="A9" s="111"/>
      <c r="B9" s="85"/>
      <c r="C9" s="85"/>
      <c r="D9" s="86"/>
      <c r="E9" s="87"/>
      <c r="F9" s="88"/>
      <c r="G9" s="88"/>
      <c r="H9" s="89"/>
      <c r="I9" s="87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</row>
    <row r="10" spans="1:164" ht="15.75" x14ac:dyDescent="0.25">
      <c r="A10" s="111"/>
      <c r="B10" s="85"/>
      <c r="C10" s="85"/>
      <c r="D10" s="86"/>
      <c r="E10" s="87"/>
      <c r="F10" s="88"/>
      <c r="G10" s="88"/>
      <c r="H10" s="89"/>
      <c r="I10" s="87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</row>
    <row r="11" spans="1:164" ht="15.75" x14ac:dyDescent="0.25">
      <c r="A11" s="111"/>
      <c r="B11" s="85"/>
      <c r="C11" s="85"/>
      <c r="D11" s="81"/>
      <c r="E11" s="87"/>
      <c r="F11" s="90"/>
      <c r="G11" s="91" t="s">
        <v>77</v>
      </c>
      <c r="H11" s="92"/>
      <c r="I11" s="93">
        <f>E25</f>
        <v>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</row>
    <row r="12" spans="1:164" ht="15.75" x14ac:dyDescent="0.25">
      <c r="A12" s="110"/>
      <c r="B12" s="85"/>
      <c r="C12" s="85"/>
      <c r="D12" s="81"/>
      <c r="E12" s="87"/>
      <c r="F12" s="81"/>
      <c r="G12" s="91" t="s">
        <v>78</v>
      </c>
      <c r="H12" s="92"/>
      <c r="I12" s="94">
        <f>I20</f>
        <v>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</row>
    <row r="13" spans="1:164" ht="15.75" x14ac:dyDescent="0.25">
      <c r="A13" s="111"/>
      <c r="B13" s="85"/>
      <c r="C13" s="85"/>
      <c r="D13" s="86"/>
      <c r="E13" s="87"/>
      <c r="F13" s="88"/>
      <c r="G13" s="88"/>
      <c r="H13" s="89"/>
      <c r="I13" s="87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</row>
    <row r="14" spans="1:164" x14ac:dyDescent="0.2">
      <c r="A14" s="111"/>
      <c r="B14" s="79"/>
      <c r="C14" s="79"/>
      <c r="D14" s="95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</row>
    <row r="15" spans="1:164" x14ac:dyDescent="0.25">
      <c r="A15" s="111"/>
      <c r="B15" s="182" t="s">
        <v>79</v>
      </c>
      <c r="C15" s="182" t="s">
        <v>80</v>
      </c>
      <c r="D15" s="182" t="s">
        <v>81</v>
      </c>
      <c r="E15" s="182" t="s">
        <v>82</v>
      </c>
      <c r="F15" s="183" t="s">
        <v>83</v>
      </c>
      <c r="G15" s="183"/>
      <c r="H15" s="183"/>
      <c r="I15" s="182" t="s">
        <v>46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</row>
    <row r="16" spans="1:164" ht="59.25" customHeight="1" x14ac:dyDescent="0.25">
      <c r="A16" s="111"/>
      <c r="B16" s="182"/>
      <c r="C16" s="182"/>
      <c r="D16" s="182"/>
      <c r="E16" s="182"/>
      <c r="F16" s="96" t="s">
        <v>42</v>
      </c>
      <c r="G16" s="96" t="s">
        <v>43</v>
      </c>
      <c r="H16" s="96" t="s">
        <v>44</v>
      </c>
      <c r="I16" s="18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</row>
    <row r="17" spans="1:164" ht="15" customHeight="1" x14ac:dyDescent="0.2">
      <c r="A17" s="111"/>
      <c r="B17" s="80"/>
      <c r="C17" s="80"/>
      <c r="D17" s="97"/>
      <c r="E17" s="78"/>
      <c r="F17" s="78"/>
      <c r="G17" s="78"/>
      <c r="H17" s="78"/>
      <c r="I17" s="78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</row>
    <row r="18" spans="1:164" x14ac:dyDescent="0.2">
      <c r="A18" s="111"/>
      <c r="B18" s="82">
        <v>1</v>
      </c>
      <c r="C18" s="80" t="s">
        <v>84</v>
      </c>
      <c r="D18" s="109" t="s">
        <v>91</v>
      </c>
      <c r="E18" s="78">
        <f>'Labiekārtošanas darbi'!N61</f>
        <v>0</v>
      </c>
      <c r="F18" s="78">
        <f>'Labiekārtošanas darbi'!K61</f>
        <v>0</v>
      </c>
      <c r="G18" s="78">
        <f>'Labiekārtošanas darbi'!L61</f>
        <v>0</v>
      </c>
      <c r="H18" s="78">
        <f>'Labiekārtošanas darbi'!M61</f>
        <v>0</v>
      </c>
      <c r="I18" s="78">
        <f>'Labiekārtošanas darbi'!J59</f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</row>
    <row r="19" spans="1:164" x14ac:dyDescent="0.2">
      <c r="A19" s="111"/>
      <c r="B19" s="80"/>
      <c r="C19" s="80"/>
      <c r="D19" s="97"/>
      <c r="E19" s="78"/>
      <c r="F19" s="78"/>
      <c r="G19" s="78"/>
      <c r="H19" s="78"/>
      <c r="I19" s="7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</row>
    <row r="20" spans="1:164" x14ac:dyDescent="0.2">
      <c r="A20" s="111"/>
      <c r="B20" s="98"/>
      <c r="C20" s="98"/>
      <c r="D20" s="99" t="s">
        <v>19</v>
      </c>
      <c r="E20" s="100"/>
      <c r="F20" s="100"/>
      <c r="G20" s="100"/>
      <c r="H20" s="100"/>
      <c r="I20" s="10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</row>
    <row r="21" spans="1:164" ht="15" x14ac:dyDescent="0.25">
      <c r="A21" s="111"/>
      <c r="B21" s="101"/>
      <c r="C21" s="101"/>
      <c r="D21" s="102" t="s">
        <v>89</v>
      </c>
      <c r="E21" s="103"/>
      <c r="F21" s="104"/>
      <c r="G21" s="104"/>
      <c r="H21" s="73"/>
      <c r="I21" s="7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</row>
    <row r="22" spans="1:164" ht="15" x14ac:dyDescent="0.25">
      <c r="A22" s="111"/>
      <c r="B22" s="101"/>
      <c r="C22" s="101"/>
      <c r="D22" s="105" t="s">
        <v>85</v>
      </c>
      <c r="E22" s="106"/>
      <c r="F22" s="104"/>
      <c r="G22" s="104"/>
      <c r="H22" s="73"/>
      <c r="I22" s="73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</row>
    <row r="23" spans="1:164" ht="13.5" customHeight="1" x14ac:dyDescent="0.25">
      <c r="A23" s="12"/>
      <c r="B23" s="101"/>
      <c r="C23" s="101"/>
      <c r="D23" s="102" t="s">
        <v>90</v>
      </c>
      <c r="E23" s="103"/>
      <c r="F23" s="104"/>
      <c r="G23" s="104"/>
      <c r="H23" s="73"/>
      <c r="I23" s="7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</row>
    <row r="24" spans="1:164" ht="13.5" customHeight="1" x14ac:dyDescent="0.25">
      <c r="A24" s="12"/>
      <c r="B24" s="101"/>
      <c r="C24" s="101"/>
      <c r="D24" s="102" t="s">
        <v>86</v>
      </c>
      <c r="E24" s="103"/>
      <c r="F24" s="104"/>
      <c r="G24" s="104"/>
      <c r="H24" s="73"/>
      <c r="I24" s="73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</row>
    <row r="25" spans="1:164" ht="14.25" customHeight="1" x14ac:dyDescent="0.25">
      <c r="A25" s="12"/>
      <c r="B25" s="98"/>
      <c r="C25" s="98"/>
      <c r="D25" s="107" t="s">
        <v>87</v>
      </c>
      <c r="E25" s="100"/>
      <c r="F25" s="108"/>
      <c r="G25" s="108"/>
      <c r="H25" s="73"/>
      <c r="I25" s="7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</row>
    <row r="26" spans="1:164" ht="25.5" customHeight="1" x14ac:dyDescent="0.25">
      <c r="A26" s="12"/>
      <c r="B26" s="83"/>
      <c r="C26" s="83"/>
      <c r="D26" s="83"/>
      <c r="E26" s="73"/>
      <c r="F26" s="73"/>
      <c r="G26" s="73"/>
      <c r="H26" s="73"/>
      <c r="I26" s="73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</row>
    <row r="27" spans="1:164" ht="15" x14ac:dyDescent="0.25">
      <c r="A27" s="12"/>
      <c r="B27" s="83"/>
      <c r="C27" s="83"/>
      <c r="D27" s="83"/>
      <c r="E27" s="73"/>
      <c r="F27" s="73"/>
      <c r="G27" s="73"/>
      <c r="H27" s="73"/>
      <c r="I27" s="7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</row>
    <row r="28" spans="1:164" ht="15" x14ac:dyDescent="0.25">
      <c r="A28" s="12"/>
      <c r="B28" s="160" t="s">
        <v>16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</row>
    <row r="29" spans="1:164" ht="15" x14ac:dyDescent="0.25">
      <c r="A29" s="12"/>
      <c r="B29" s="167" t="s">
        <v>20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</row>
    <row r="30" spans="1:164" ht="15" x14ac:dyDescent="0.25">
      <c r="A30" s="12"/>
      <c r="B30" s="163" t="s">
        <v>23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0"/>
      <c r="N30" s="160"/>
      <c r="O30" s="160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</row>
    <row r="31" spans="1:164" x14ac:dyDescent="0.2">
      <c r="A31" s="12"/>
      <c r="B31" s="161" t="s">
        <v>17</v>
      </c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</row>
    <row r="32" spans="1:164" ht="15" x14ac:dyDescent="0.25">
      <c r="A32" s="12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</row>
    <row r="33" spans="1:164" ht="15" x14ac:dyDescent="0.25">
      <c r="A33" s="12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</row>
    <row r="34" spans="1:164" ht="15" x14ac:dyDescent="0.25">
      <c r="A34" s="12"/>
      <c r="B34" s="167" t="s">
        <v>21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</row>
    <row r="35" spans="1:164" ht="15" x14ac:dyDescent="0.25">
      <c r="A35" s="12"/>
      <c r="B35" s="163" t="s">
        <v>24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0"/>
      <c r="N35" s="160"/>
      <c r="O35" s="160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</row>
    <row r="36" spans="1:164" x14ac:dyDescent="0.2">
      <c r="A36" s="12"/>
      <c r="B36" s="161" t="s">
        <v>17</v>
      </c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</row>
    <row r="37" spans="1:16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22">
    <mergeCell ref="B28:O28"/>
    <mergeCell ref="B29:O29"/>
    <mergeCell ref="B30:L30"/>
    <mergeCell ref="M30:O30"/>
    <mergeCell ref="B31:C31"/>
    <mergeCell ref="D31:O31"/>
    <mergeCell ref="B3:I3"/>
    <mergeCell ref="B15:B16"/>
    <mergeCell ref="C15:C16"/>
    <mergeCell ref="D15:D16"/>
    <mergeCell ref="E15:E16"/>
    <mergeCell ref="F15:H15"/>
    <mergeCell ref="I15:I16"/>
    <mergeCell ref="D7:L7"/>
    <mergeCell ref="D8:M8"/>
    <mergeCell ref="B36:C36"/>
    <mergeCell ref="D36:O36"/>
    <mergeCell ref="B32:O32"/>
    <mergeCell ref="B33:O33"/>
    <mergeCell ref="B34:O34"/>
    <mergeCell ref="B35:L35"/>
    <mergeCell ref="M35:O35"/>
  </mergeCells>
  <pageMargins left="0.7" right="0.7" top="0.75" bottom="0.75" header="0.3" footer="0.3"/>
  <pageSetup paperSize="9" scale="74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U30"/>
  <sheetViews>
    <sheetView workbookViewId="0">
      <selection activeCell="N4" sqref="N4"/>
    </sheetView>
  </sheetViews>
  <sheetFormatPr defaultRowHeight="15" x14ac:dyDescent="0.25"/>
  <cols>
    <col min="2" max="2" width="20.42578125" customWidth="1"/>
    <col min="3" max="3" width="44.28515625" customWidth="1"/>
    <col min="4" max="4" width="43.42578125" customWidth="1"/>
  </cols>
  <sheetData>
    <row r="1" spans="2:151" x14ac:dyDescent="0.25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</row>
    <row r="2" spans="2:151" ht="20.25" x14ac:dyDescent="0.3">
      <c r="B2" s="185" t="s">
        <v>100</v>
      </c>
      <c r="C2" s="185"/>
      <c r="D2" s="185"/>
      <c r="E2" s="118"/>
      <c r="F2" s="119"/>
      <c r="G2" s="120"/>
      <c r="H2" s="117"/>
      <c r="I2" s="118"/>
      <c r="J2" s="119"/>
      <c r="K2" s="120"/>
      <c r="L2" s="117"/>
      <c r="M2" s="118"/>
      <c r="N2" s="119"/>
      <c r="O2" s="120"/>
      <c r="P2" s="117"/>
      <c r="Q2" s="118"/>
      <c r="R2" s="119"/>
      <c r="S2" s="120"/>
      <c r="T2" s="117"/>
      <c r="U2" s="118"/>
      <c r="V2" s="119"/>
      <c r="W2" s="120"/>
      <c r="X2" s="117"/>
      <c r="Y2" s="118"/>
      <c r="Z2" s="119"/>
      <c r="AA2" s="120"/>
      <c r="AB2" s="117"/>
      <c r="AC2" s="118"/>
      <c r="AD2" s="119"/>
      <c r="AE2" s="120"/>
      <c r="AF2" s="117"/>
      <c r="AG2" s="118"/>
      <c r="AH2" s="119"/>
      <c r="AI2" s="120"/>
      <c r="AJ2" s="117"/>
      <c r="AK2" s="118"/>
      <c r="AL2" s="119"/>
      <c r="AM2" s="120"/>
      <c r="AN2" s="117"/>
      <c r="AO2" s="118"/>
      <c r="AP2" s="119"/>
      <c r="AQ2" s="120"/>
      <c r="AR2" s="117"/>
      <c r="AS2" s="118"/>
      <c r="AT2" s="119"/>
      <c r="AU2" s="120"/>
      <c r="AV2" s="117"/>
      <c r="AW2" s="118"/>
      <c r="AX2" s="119"/>
      <c r="AY2" s="120"/>
      <c r="AZ2" s="117"/>
      <c r="BA2" s="118"/>
      <c r="BB2" s="119"/>
      <c r="BC2" s="120"/>
      <c r="BD2" s="117"/>
      <c r="BE2" s="118"/>
      <c r="BF2" s="119"/>
      <c r="BG2" s="120"/>
      <c r="BH2" s="117"/>
      <c r="BI2" s="118"/>
      <c r="BJ2" s="119"/>
      <c r="BK2" s="120"/>
      <c r="BL2" s="117"/>
      <c r="BM2" s="118"/>
      <c r="BN2" s="119"/>
      <c r="BO2" s="120"/>
      <c r="BP2" s="117"/>
      <c r="BQ2" s="118"/>
      <c r="BR2" s="119"/>
      <c r="BS2" s="120"/>
      <c r="BT2" s="117"/>
      <c r="BU2" s="118"/>
      <c r="BV2" s="119"/>
      <c r="BW2" s="120"/>
      <c r="BX2" s="117"/>
      <c r="BY2" s="118"/>
      <c r="BZ2" s="119"/>
      <c r="CA2" s="120"/>
      <c r="CB2" s="117"/>
      <c r="CC2" s="118"/>
      <c r="CD2" s="119"/>
      <c r="CE2" s="120"/>
      <c r="CF2" s="117"/>
      <c r="CG2" s="118"/>
      <c r="CH2" s="119"/>
      <c r="CI2" s="120"/>
      <c r="CJ2" s="117"/>
      <c r="CK2" s="118"/>
      <c r="CL2" s="119"/>
      <c r="CM2" s="120"/>
      <c r="CN2" s="117"/>
      <c r="CO2" s="118"/>
      <c r="CP2" s="119"/>
      <c r="CQ2" s="120"/>
      <c r="CR2" s="117"/>
      <c r="CS2" s="118"/>
      <c r="CT2" s="119"/>
      <c r="CU2" s="120"/>
      <c r="CV2" s="117"/>
      <c r="CW2" s="118"/>
      <c r="CX2" s="119"/>
      <c r="CY2" s="120"/>
      <c r="CZ2" s="117"/>
      <c r="DA2" s="118"/>
      <c r="DB2" s="119"/>
      <c r="DC2" s="120"/>
      <c r="DD2" s="117"/>
      <c r="DE2" s="118"/>
      <c r="DF2" s="119"/>
      <c r="DG2" s="120"/>
      <c r="DH2" s="117"/>
      <c r="DI2" s="118"/>
      <c r="DJ2" s="119"/>
      <c r="DK2" s="120"/>
      <c r="DL2" s="117"/>
      <c r="DM2" s="118"/>
      <c r="DN2" s="119"/>
      <c r="DO2" s="120"/>
      <c r="DP2" s="117"/>
      <c r="DQ2" s="118"/>
      <c r="DR2" s="119"/>
      <c r="DS2" s="120"/>
      <c r="DT2" s="117"/>
      <c r="DU2" s="118"/>
      <c r="DV2" s="119"/>
      <c r="DW2" s="120"/>
      <c r="DX2" s="117"/>
      <c r="DY2" s="118"/>
      <c r="DZ2" s="119"/>
      <c r="EA2" s="120"/>
      <c r="EB2" s="117"/>
      <c r="EC2" s="118"/>
      <c r="ED2" s="119"/>
      <c r="EE2" s="120"/>
      <c r="EF2" s="117"/>
      <c r="EG2" s="118"/>
      <c r="EH2" s="119"/>
      <c r="EI2" s="120"/>
      <c r="EJ2" s="117"/>
      <c r="EK2" s="118"/>
      <c r="EL2" s="119"/>
      <c r="EM2" s="120"/>
      <c r="EN2" s="117"/>
      <c r="EO2" s="118"/>
      <c r="EP2" s="119"/>
      <c r="EQ2" s="120"/>
      <c r="ER2" s="117"/>
      <c r="ES2" s="118"/>
      <c r="ET2" s="119"/>
      <c r="EU2" s="120"/>
    </row>
    <row r="3" spans="2:151" x14ac:dyDescent="0.25">
      <c r="B3" s="116"/>
      <c r="C3" s="116"/>
      <c r="D3" s="116"/>
    </row>
    <row r="4" spans="2:151" x14ac:dyDescent="0.25">
      <c r="B4" s="116"/>
      <c r="C4" s="116"/>
      <c r="D4" s="116"/>
    </row>
    <row r="5" spans="2:151" x14ac:dyDescent="0.25">
      <c r="B5" s="121" t="s">
        <v>99</v>
      </c>
      <c r="C5" s="187" t="s">
        <v>88</v>
      </c>
      <c r="D5" s="187"/>
      <c r="E5" s="187"/>
      <c r="F5" s="187"/>
      <c r="G5" s="187"/>
      <c r="H5" s="187"/>
      <c r="I5" s="187"/>
      <c r="J5" s="187"/>
      <c r="K5" s="187"/>
      <c r="L5" s="187"/>
    </row>
    <row r="6" spans="2:151" x14ac:dyDescent="0.25">
      <c r="B6" s="122" t="s">
        <v>76</v>
      </c>
      <c r="C6" s="187" t="s">
        <v>0</v>
      </c>
      <c r="D6" s="187"/>
      <c r="E6" s="187"/>
      <c r="F6" s="187"/>
      <c r="G6" s="187"/>
      <c r="H6" s="187"/>
      <c r="I6" s="187"/>
      <c r="J6" s="187"/>
      <c r="K6" s="187"/>
      <c r="L6" s="187"/>
    </row>
    <row r="7" spans="2:151" x14ac:dyDescent="0.25">
      <c r="B7" s="123"/>
      <c r="C7" s="124"/>
      <c r="D7" s="125"/>
    </row>
    <row r="8" spans="2:151" x14ac:dyDescent="0.25">
      <c r="B8" s="123"/>
      <c r="C8" s="124"/>
      <c r="D8" s="125"/>
    </row>
    <row r="9" spans="2:151" x14ac:dyDescent="0.25">
      <c r="B9" s="123"/>
      <c r="C9" s="136" t="s">
        <v>92</v>
      </c>
      <c r="D9" s="115" t="s">
        <v>98</v>
      </c>
    </row>
    <row r="10" spans="2:151" x14ac:dyDescent="0.25">
      <c r="B10" s="116"/>
      <c r="C10" s="126"/>
      <c r="D10" s="116"/>
    </row>
    <row r="11" spans="2:151" x14ac:dyDescent="0.25">
      <c r="B11" s="127" t="s">
        <v>79</v>
      </c>
      <c r="C11" s="127" t="s">
        <v>93</v>
      </c>
      <c r="D11" s="127" t="s">
        <v>94</v>
      </c>
    </row>
    <row r="12" spans="2:151" x14ac:dyDescent="0.25">
      <c r="B12" s="128"/>
      <c r="C12" s="129"/>
      <c r="D12" s="130"/>
    </row>
    <row r="13" spans="2:151" x14ac:dyDescent="0.25">
      <c r="B13" s="128" t="s">
        <v>84</v>
      </c>
      <c r="C13" s="129" t="s">
        <v>91</v>
      </c>
      <c r="D13" s="130">
        <f>Kopsavilkums!E25</f>
        <v>0</v>
      </c>
    </row>
    <row r="14" spans="2:151" x14ac:dyDescent="0.25">
      <c r="B14" s="128"/>
      <c r="C14" s="129"/>
      <c r="D14" s="130"/>
    </row>
    <row r="15" spans="2:151" x14ac:dyDescent="0.25">
      <c r="B15" s="131"/>
      <c r="C15" s="132" t="s">
        <v>95</v>
      </c>
      <c r="D15" s="133">
        <f>D13</f>
        <v>0</v>
      </c>
    </row>
    <row r="16" spans="2:151" x14ac:dyDescent="0.25">
      <c r="B16" s="131"/>
      <c r="C16" s="134" t="s">
        <v>96</v>
      </c>
      <c r="D16" s="135">
        <f>D15*0.21</f>
        <v>0</v>
      </c>
    </row>
    <row r="17" spans="2:15" x14ac:dyDescent="0.25">
      <c r="B17" s="131"/>
      <c r="C17" s="132" t="s">
        <v>97</v>
      </c>
      <c r="D17" s="133">
        <f>D15+D16</f>
        <v>0</v>
      </c>
    </row>
    <row r="20" spans="2:15" x14ac:dyDescent="0.25">
      <c r="B20" s="160" t="s">
        <v>16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2:15" x14ac:dyDescent="0.25">
      <c r="B21" s="167" t="s">
        <v>20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spans="2:15" x14ac:dyDescent="0.25">
      <c r="B22" s="163" t="s">
        <v>23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0"/>
      <c r="N22" s="160"/>
      <c r="O22" s="160"/>
    </row>
    <row r="23" spans="2:15" x14ac:dyDescent="0.25">
      <c r="B23" s="161" t="s">
        <v>17</v>
      </c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2:15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5" x14ac:dyDescent="0.25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</row>
    <row r="26" spans="2:15" x14ac:dyDescent="0.25">
      <c r="B26" s="167" t="s">
        <v>21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</row>
    <row r="27" spans="2:15" x14ac:dyDescent="0.25">
      <c r="B27" s="163" t="s">
        <v>24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0"/>
      <c r="N27" s="160"/>
      <c r="O27" s="160"/>
    </row>
    <row r="28" spans="2:15" x14ac:dyDescent="0.25">
      <c r="B28" s="161" t="s">
        <v>17</v>
      </c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</row>
    <row r="29" spans="2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8" x14ac:dyDescent="0.25">
      <c r="B30" s="186"/>
      <c r="C30" s="186"/>
      <c r="D30" s="186"/>
    </row>
  </sheetData>
  <mergeCells count="17">
    <mergeCell ref="B28:C28"/>
    <mergeCell ref="D28:O28"/>
    <mergeCell ref="B2:D2"/>
    <mergeCell ref="B30:D30"/>
    <mergeCell ref="C5:L5"/>
    <mergeCell ref="C6:L6"/>
    <mergeCell ref="B20:O20"/>
    <mergeCell ref="B21:O21"/>
    <mergeCell ref="B22:L22"/>
    <mergeCell ref="M22:O22"/>
    <mergeCell ref="B23:C23"/>
    <mergeCell ref="D23:O23"/>
    <mergeCell ref="B24:O24"/>
    <mergeCell ref="B25:O25"/>
    <mergeCell ref="B26:O26"/>
    <mergeCell ref="B27:L27"/>
    <mergeCell ref="M27:O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Labiekārtošanas darbi</vt:lpstr>
      <vt:lpstr>Kopsavilkums</vt:lpstr>
      <vt:lpstr>Koptāme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2017-04-05T07:54:42Z</dcterms:modified>
</cp:coreProperties>
</file>