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468" windowWidth="23256" windowHeight="13176" tabRatio="963"/>
  </bookViews>
  <sheets>
    <sheet name="KOPT" sheetId="153" r:id="rId1"/>
    <sheet name="1-ĀT" sheetId="167" r:id="rId2"/>
    <sheet name="LK" sheetId="186" r:id="rId3"/>
    <sheet name="2-TER" sheetId="188" r:id="rId4"/>
    <sheet name="TER" sheetId="189" r:id="rId5"/>
    <sheet name="3-BO" sheetId="183" r:id="rId6"/>
    <sheet name="BO" sheetId="184" r:id="rId7"/>
    <sheet name="ELT" sheetId="190" r:id="rId8"/>
  </sheets>
  <definedNames>
    <definedName name="_xlnm.Print_Area" localSheetId="1">'1-ĀT'!$A$1:$H$26</definedName>
    <definedName name="_xlnm.Print_Area" localSheetId="3">'2-TER'!$A$1:$H$26</definedName>
    <definedName name="_xlnm.Print_Area" localSheetId="5">'3-BO'!$A$1:$H$26</definedName>
    <definedName name="_xlnm.Print_Area" localSheetId="6">BO!$A$1:$P$26</definedName>
    <definedName name="_xlnm.Print_Area" localSheetId="0">KOPT!$A$1:$D$30</definedName>
    <definedName name="_xlnm.Print_Area" localSheetId="2">LK!$A$1:$P$41</definedName>
    <definedName name="_xlnm.Print_Area" localSheetId="4">TER!$A$1:$P$52</definedName>
    <definedName name="_xlnm.Print_Titles" localSheetId="1">'1-ĀT'!$10:$13</definedName>
    <definedName name="_xlnm.Print_Titles" localSheetId="3">'2-TER'!$10:$13</definedName>
    <definedName name="_xlnm.Print_Titles" localSheetId="5">'3-BO'!$10:$13</definedName>
    <definedName name="_xlnm.Print_Titles" localSheetId="6">BO!$9:$11</definedName>
    <definedName name="_xlnm.Print_Titles" localSheetId="0">KOPT!$11:$14</definedName>
    <definedName name="_xlnm.Print_Titles" localSheetId="2">LK!$9:$11</definedName>
    <definedName name="_xlnm.Print_Titles" localSheetId="4">TER!$9:$11</definedName>
  </definedNames>
  <calcPr calcId="14562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H14" i="188" l="1"/>
  <c r="F14" i="188"/>
  <c r="G14" i="188"/>
  <c r="E14" i="188"/>
  <c r="D14" i="188"/>
  <c r="D16" i="188"/>
  <c r="H16" i="188"/>
  <c r="D8" i="188"/>
  <c r="G16" i="188"/>
  <c r="F16" i="188"/>
  <c r="E16" i="188"/>
  <c r="D20" i="188"/>
  <c r="L38" i="186"/>
  <c r="H14" i="167"/>
  <c r="O38" i="186"/>
  <c r="G14" i="167"/>
  <c r="M38" i="186"/>
  <c r="E14" i="167"/>
  <c r="D7" i="188"/>
  <c r="D16" i="153"/>
  <c r="P38" i="186"/>
  <c r="D14" i="167"/>
  <c r="N38" i="186"/>
  <c r="F14" i="167"/>
  <c r="P7" i="186"/>
  <c r="L23" i="184"/>
  <c r="H14" i="183"/>
  <c r="H16" i="183"/>
  <c r="N23" i="184"/>
  <c r="F14" i="183"/>
  <c r="F16" i="183"/>
  <c r="D8" i="183"/>
  <c r="M23" i="184"/>
  <c r="E14" i="183"/>
  <c r="E16" i="183"/>
  <c r="O23" i="184"/>
  <c r="G14" i="183"/>
  <c r="G16" i="183"/>
  <c r="P23" i="184"/>
  <c r="P7" i="184"/>
  <c r="H16" i="167"/>
  <c r="D8" i="167"/>
  <c r="D14" i="183"/>
  <c r="D16" i="183"/>
  <c r="G16" i="167"/>
  <c r="E16" i="167"/>
  <c r="F16" i="167"/>
  <c r="D20" i="183"/>
  <c r="D7" i="183"/>
  <c r="D16" i="167"/>
  <c r="D17" i="153"/>
  <c r="D20" i="167"/>
  <c r="D15" i="153"/>
  <c r="D7" i="167"/>
  <c r="D22" i="153"/>
  <c r="D23" i="153"/>
  <c r="D24" i="153"/>
</calcChain>
</file>

<file path=xl/sharedStrings.xml><?xml version="1.0" encoding="utf-8"?>
<sst xmlns="http://schemas.openxmlformats.org/spreadsheetml/2006/main" count="472" uniqueCount="163">
  <si>
    <t>KOPĀ</t>
  </si>
  <si>
    <t>Būves nosaukums:</t>
  </si>
  <si>
    <t>Objekta nosaukums:</t>
  </si>
  <si>
    <t>Objekta adrese:</t>
  </si>
  <si>
    <t>Pasūtījuma Nr.</t>
  </si>
  <si>
    <t>Nr.p.k.</t>
  </si>
  <si>
    <t>Mērvienība</t>
  </si>
  <si>
    <t>Daudzums</t>
  </si>
  <si>
    <t>Vienības izmaksas</t>
  </si>
  <si>
    <t>Laika norma (c/h)</t>
  </si>
  <si>
    <t>Darbietilpība (c/h)</t>
  </si>
  <si>
    <t>Kopā uz visu apjomu</t>
  </si>
  <si>
    <t>Kopējā darbietilpība, c/st</t>
  </si>
  <si>
    <t>Kods, tāmes Nr.</t>
  </si>
  <si>
    <t>Tai skaitā</t>
  </si>
  <si>
    <t>Kopā</t>
  </si>
  <si>
    <t>PAVISAM KOPĀ</t>
  </si>
  <si>
    <t>Būves adrese:</t>
  </si>
  <si>
    <t>Objekta Nr.</t>
  </si>
  <si>
    <t>Objekta nosaukums</t>
  </si>
  <si>
    <t>Sastādīja</t>
  </si>
  <si>
    <t>t.sk. darba aizsardzībai</t>
  </si>
  <si>
    <t>PVN 21%</t>
  </si>
  <si>
    <t>Darba samaksas likme (euro/h)</t>
  </si>
  <si>
    <t>Darba alga (euro)</t>
  </si>
  <si>
    <t>Mehānismi (euro)</t>
  </si>
  <si>
    <t>Kopā (euro)</t>
  </si>
  <si>
    <t>Summa (euro)</t>
  </si>
  <si>
    <t>BŪVNIECĪBAS KOPTĀME</t>
  </si>
  <si>
    <t xml:space="preserve"> 1-1</t>
  </si>
  <si>
    <t>Būvizstrādājumi  (euro)</t>
  </si>
  <si>
    <t>Būvdarbu nosaukums</t>
  </si>
  <si>
    <t>Būvdarbu veids vai konstruktīvā elementa nosaukums</t>
  </si>
  <si>
    <t xml:space="preserve">ZEMA ENERĢIJAS PATĒRIŅA ĒKAS "ELEJAS SPORTA HALLES </t>
  </si>
  <si>
    <t>MEŽA PROSPEKTS 5, ELEJAS PAGASTS, JELGAVAS NOVADS,</t>
  </si>
  <si>
    <t xml:space="preserve"> LV-3017</t>
  </si>
  <si>
    <t>SPECIALIZĒTIE DARBI- ĀRĒJIE TĪKLI, SISTĒMAS</t>
  </si>
  <si>
    <t>BŪVLAUKUMA ORGANIZĀCIJA</t>
  </si>
  <si>
    <t>BŪVNIECĪBAS DOKUMENTĀCIJAS IZSTRĀDE</t>
  </si>
  <si>
    <t>TESTU UN LABORATORIJAS DARBU VEIKŠANA</t>
  </si>
  <si>
    <t>ZEMA ENERĢIJAS PATĒRIŅA ĒKAS "ELEJAS SPORTA HALLES UN PELDBASEINA"</t>
  </si>
  <si>
    <t>"MEŽA PROSPEKTS 5, ELEJAS PAGASTS, JELGAVAS NOVADS, LV-3017</t>
  </si>
  <si>
    <t>Kods</t>
  </si>
  <si>
    <t>m</t>
  </si>
  <si>
    <t>kpl.</t>
  </si>
  <si>
    <t>gb.</t>
  </si>
  <si>
    <t>Montāžas materiāli, stiprinājumi, palīgmateriāli u.c.nepieciešamie materiāli</t>
  </si>
  <si>
    <t>SPECIALIZĒTIE DARBI-ĀRĒJIE TĪKLI, SISTĒMAS</t>
  </si>
  <si>
    <t>LIETUS KANALIZĀCIJA</t>
  </si>
  <si>
    <t>03-00000</t>
  </si>
  <si>
    <t>Būvtāfeles izgatavošana un uzstādīšana</t>
  </si>
  <si>
    <t>27-00000</t>
  </si>
  <si>
    <t>Trases uzmērīšanas darbi atklātā tranšejā, izpilddokumentācijas sagatavošana</t>
  </si>
  <si>
    <t>Tranšeju un būvbedru rakšana, tai skaitā izraktās grunts utilizācija</t>
  </si>
  <si>
    <t>Tranšeju un būvbedru aizbēršana, tai skaitā grunts noblīvēšana pa slāņiem un ar to saistītie darbi (grunts nedrīkst saturēt būvgružus, akmeņus un citus elementus, granulometriskais sastāvs pieļauj blīvējuma pakāpi &gt;95)</t>
  </si>
  <si>
    <t>Smilts pamatnes ierīkošanai zem cauruļvadiem, skatakām</t>
  </si>
  <si>
    <t>Smilts apbēruma veidošana ap cauruļvadiem, skatakām</t>
  </si>
  <si>
    <t>Vairogi tranšeju sienu nostiprināšanai</t>
  </si>
  <si>
    <t>Gruntsūdens līmeņa pazemināšana ar adatfiltriem rakšanas zonā</t>
  </si>
  <si>
    <t>Cauruļu TV inspekcija un tīklu skalošana</t>
  </si>
  <si>
    <t xml:space="preserve">Betona balsti, pamatnes </t>
  </si>
  <si>
    <t>GRUNTS DARBI PROJEKTĒJAMO K1 TĪKLU ZONĀ</t>
  </si>
  <si>
    <t>LIETUS KANALIZĀCIJA K2</t>
  </si>
  <si>
    <t>PP lietus kanalizācijas caurule De200</t>
  </si>
  <si>
    <t>Ģeorežģis, platumā 2m virs cauruļvada</t>
  </si>
  <si>
    <t>Polimērbetona kanāls V300 (h=38,5cm) ar Drainlock, ar integrētu malu aizsardzību, ar ACO drošības rievu, savienojumiem. Slodzes klase A15, izbūvēt reljefa kritumā</t>
  </si>
  <si>
    <t>Polimērbetona kanāls V300 (h=38,5cm) ar Drainlock, ar integrētu malu aizsardzību, ar ACO drošības rievu, savienojumiem. Slodzes klase C250, izbūvēt reljefa kritumā</t>
  </si>
  <si>
    <t>Polimērbetona kanāls V300 (h=41,0cm) ar Drainlock, ar integrētu malu aizsardzību, ar ACO dro''sibas rievu, savienojumiem. Slodzes klase A15, izbūvēt reljefa kritumā</t>
  </si>
  <si>
    <t>Polimērbetona kanāls V300 (h=44,5cm) ar Drainlock, ar integrētu malu aizsardzību, ar ACO dro''sibas rievu, savienojumiem. Slodzes klase A15, izbūvēt reljefa kritumā</t>
  </si>
  <si>
    <t>Smilšu ķērājs V300 Drainlock, no polimēra, ar integrētu malas aizsardību, ar duļķu uztvērēju, ar izgriežamu pieslēguma šablonu līdz montāžas augstumam 20, ar integrētu gredzenveida labirintlīvējumu DN150, h=86cm , L=0,5m</t>
  </si>
  <si>
    <t>Saslēguma mezgls ar esošo cauruļvadu, tai skaitā savienojumi</t>
  </si>
  <si>
    <t>TERITORIJAS LABIEKĀRTOŠANA</t>
  </si>
  <si>
    <t xml:space="preserve"> 6-1</t>
  </si>
  <si>
    <t>3.KĀRTA</t>
  </si>
  <si>
    <t>Saslēguma mezgls ar esošo aku, tai skaitā savienojumi</t>
  </si>
  <si>
    <t>Gūlijas D400 ar gofrēto akas korpusu H=1,31-1,41m, apbetonējumu 0.25m3, pamatni, blīvslēgu, teleskopisko cauruli, četrkantainu resti un atbilstoša diametra, augstuma un leņķa pievienojumiem,  izbūve patstāvīgajā cietajā segumā (bruģis-precizēt TS sadaļā)</t>
  </si>
  <si>
    <t>Pagaidu drenāžas sistēmas (cauruļvadi un akas) demontāža un tamponēšana</t>
  </si>
  <si>
    <t xml:space="preserve">Noslēgtapas demontāža </t>
  </si>
  <si>
    <t>31-00000</t>
  </si>
  <si>
    <t>TERITORIJAS SEGUMU IZBŪVE</t>
  </si>
  <si>
    <t>Ietves</t>
  </si>
  <si>
    <t>Salizturīgais slānis 300mm, drenējoša smilts (kf&gt;1m/dnn) uz līdz 45MPa sablīvētas un profilētas esošās grunts</t>
  </si>
  <si>
    <t>Polipropilēna režģis 30/30</t>
  </si>
  <si>
    <t>Minerālmateriālu maisījuma 0/45 slānis NIII 150mm</t>
  </si>
  <si>
    <t>m²</t>
  </si>
  <si>
    <t>Salizturīgais slānis 400mm, drenējoša smilts (kf&gt;1m/dnn) uz līdz 45MPa sablīvētas un profilētas esošās grunts</t>
  </si>
  <si>
    <t>Apmales</t>
  </si>
  <si>
    <t>Cementbetona ietvju apmaļu A1000x200x80 uz betona C 16/20 un šķembu pamata  izbūve</t>
  </si>
  <si>
    <t>Cementbetona ceļa apmaļu A1000x300x150 uz betona C 16/20 un šķembu pamata izbūve</t>
  </si>
  <si>
    <t>Bruktuve smagajam transportam</t>
  </si>
  <si>
    <t>Minerālmateriālu maisījuma 0/63 slānis NII 250mm</t>
  </si>
  <si>
    <t>Minerālmateriālu maisījuma 0/45 slānis NIII 200mm</t>
  </si>
  <si>
    <t xml:space="preserve">Betona bruģakmens BIG STONE izbūve, h=120mm </t>
  </si>
  <si>
    <t>LABIEKĀRTOJUMS</t>
  </si>
  <si>
    <t>Sporta laukuma atjaunošana</t>
  </si>
  <si>
    <t>Zāliena sēšana, iesk. melnzemes uzvešana ar izlīdzināšanu (hvid.=5cm)</t>
  </si>
  <si>
    <t xml:space="preserve"> 2-1</t>
  </si>
  <si>
    <t>Tāme sastādīta: 2018.gada cenās</t>
  </si>
  <si>
    <t>Pārbaudīja</t>
  </si>
  <si>
    <t>Virsizdevumi %</t>
  </si>
  <si>
    <t>Peļņa %</t>
  </si>
  <si>
    <r>
      <t xml:space="preserve">Par kopējo summu, </t>
    </r>
    <r>
      <rPr>
        <i/>
        <sz val="11"/>
        <rFont val="Times New Roman"/>
        <family val="1"/>
        <charset val="186"/>
      </rPr>
      <t>euro</t>
    </r>
  </si>
  <si>
    <r>
      <t>Tāmes izmaksas (</t>
    </r>
    <r>
      <rPr>
        <i/>
        <sz val="10"/>
        <rFont val="Times New Roman"/>
        <family val="1"/>
        <charset val="186"/>
      </rPr>
      <t>euro)</t>
    </r>
  </si>
  <si>
    <r>
      <t>Darba alga (</t>
    </r>
    <r>
      <rPr>
        <i/>
        <sz val="10"/>
        <rFont val="Times New Roman"/>
        <family val="1"/>
        <charset val="186"/>
      </rPr>
      <t>euro</t>
    </r>
    <r>
      <rPr>
        <sz val="10"/>
        <rFont val="Times New Roman"/>
        <family val="1"/>
        <charset val="186"/>
      </rPr>
      <t>)</t>
    </r>
  </si>
  <si>
    <r>
      <t>Būvizstrādājumi  (</t>
    </r>
    <r>
      <rPr>
        <i/>
        <sz val="10"/>
        <rFont val="Times New Roman"/>
        <family val="1"/>
        <charset val="186"/>
      </rPr>
      <t>euro</t>
    </r>
    <r>
      <rPr>
        <sz val="10"/>
        <rFont val="Times New Roman"/>
        <family val="1"/>
        <charset val="186"/>
      </rPr>
      <t xml:space="preserve">) </t>
    </r>
  </si>
  <si>
    <r>
      <t>Mehānismi (</t>
    </r>
    <r>
      <rPr>
        <i/>
        <sz val="10"/>
        <rFont val="Times New Roman"/>
        <family val="1"/>
        <charset val="186"/>
      </rPr>
      <t>euro</t>
    </r>
    <r>
      <rPr>
        <sz val="10"/>
        <rFont val="Times New Roman"/>
        <family val="1"/>
        <charset val="186"/>
      </rPr>
      <t>)</t>
    </r>
  </si>
  <si>
    <t xml:space="preserve">Tāme sastādīta 2018.gada tirgus cenās, pamatojoties uz ŪKT daļas rasējumiem. </t>
  </si>
  <si>
    <t>Tiešās izmaksas kopā, t. sk. darba devēja sociālais nodoklis (24,09%)</t>
  </si>
  <si>
    <r>
      <t>Tāmes tiešās izmaksas</t>
    </r>
    <r>
      <rPr>
        <i/>
        <sz val="11"/>
        <rFont val="Times New Roman"/>
        <family val="1"/>
        <charset val="186"/>
      </rPr>
      <t xml:space="preserve"> euro</t>
    </r>
    <r>
      <rPr>
        <sz val="11"/>
        <rFont val="Times New Roman"/>
        <family val="1"/>
        <charset val="186"/>
      </rPr>
      <t xml:space="preserve"> bez PVN</t>
    </r>
  </si>
  <si>
    <r>
      <t>m</t>
    </r>
    <r>
      <rPr>
        <vertAlign val="superscript"/>
        <sz val="10"/>
        <rFont val="Times New Roman"/>
        <family val="1"/>
        <charset val="186"/>
      </rPr>
      <t>3</t>
    </r>
  </si>
  <si>
    <r>
      <t>m</t>
    </r>
    <r>
      <rPr>
        <vertAlign val="superscript"/>
        <sz val="10"/>
        <rFont val="Times New Roman"/>
        <family val="1"/>
        <charset val="186"/>
      </rPr>
      <t>2</t>
    </r>
  </si>
  <si>
    <t xml:space="preserve">Tāme sastādīta 2018.gada tirgus cenās, pamatojoties uz TS daļas rasējumiem. </t>
  </si>
  <si>
    <t>kpl</t>
  </si>
  <si>
    <r>
      <t>Objekta izmaksas (</t>
    </r>
    <r>
      <rPr>
        <b/>
        <i/>
        <sz val="10"/>
        <rFont val="Times New Roman"/>
        <family val="1"/>
        <charset val="186"/>
      </rPr>
      <t>euro</t>
    </r>
    <r>
      <rPr>
        <b/>
        <sz val="10"/>
        <rFont val="Times New Roman"/>
        <family val="1"/>
        <charset val="186"/>
      </rPr>
      <t xml:space="preserve">) </t>
    </r>
  </si>
  <si>
    <r>
      <t>Tāmes izmaksas (</t>
    </r>
    <r>
      <rPr>
        <b/>
        <i/>
        <sz val="10"/>
        <rFont val="Times New Roman"/>
        <family val="1"/>
        <charset val="186"/>
      </rPr>
      <t>euro)</t>
    </r>
  </si>
  <si>
    <r>
      <t>Darba alga (</t>
    </r>
    <r>
      <rPr>
        <b/>
        <i/>
        <sz val="10"/>
        <rFont val="Times New Roman"/>
        <family val="1"/>
        <charset val="186"/>
      </rPr>
      <t>euro</t>
    </r>
    <r>
      <rPr>
        <b/>
        <sz val="10"/>
        <rFont val="Times New Roman"/>
        <family val="1"/>
        <charset val="186"/>
      </rPr>
      <t>)</t>
    </r>
  </si>
  <si>
    <r>
      <t>Būvizstrādājumi  (</t>
    </r>
    <r>
      <rPr>
        <b/>
        <i/>
        <sz val="10"/>
        <rFont val="Times New Roman"/>
        <family val="1"/>
        <charset val="186"/>
      </rPr>
      <t>euro</t>
    </r>
    <r>
      <rPr>
        <b/>
        <sz val="10"/>
        <rFont val="Times New Roman"/>
        <family val="1"/>
        <charset val="186"/>
      </rPr>
      <t xml:space="preserve">) </t>
    </r>
  </si>
  <si>
    <r>
      <t>Mehānismi (</t>
    </r>
    <r>
      <rPr>
        <b/>
        <i/>
        <sz val="10"/>
        <rFont val="Times New Roman"/>
        <family val="1"/>
        <charset val="186"/>
      </rPr>
      <t>euro</t>
    </r>
    <r>
      <rPr>
        <b/>
        <sz val="10"/>
        <rFont val="Times New Roman"/>
        <family val="1"/>
        <charset val="186"/>
      </rPr>
      <t>)</t>
    </r>
  </si>
  <si>
    <t>m3</t>
  </si>
  <si>
    <t>Izpildmērījumi, izpildshēmas</t>
  </si>
  <si>
    <t xml:space="preserve">Tāme sastādīta 2018.gada tirgus cenās, pamatojoties uz AR daļas rasējumiem. </t>
  </si>
  <si>
    <t>BŪVALUKUMA IERĪKOŠANA</t>
  </si>
  <si>
    <t>Žogs BEKART vai analogs uz būvniecības laiku</t>
  </si>
  <si>
    <t>Vārti BEKART vai analogs uz būvniecības laiku</t>
  </si>
  <si>
    <t>Būvlaukuma darbinieku un darbu vadītāja telpu uzstādīšana un aizvešana (6gb.) uz būvniecības laiku</t>
  </si>
  <si>
    <t>Apsardzes telpas uzstādīšana un aizvešana uz būvniecības laiku</t>
  </si>
  <si>
    <t>Objekta apsardze uz būvniecības laiku</t>
  </si>
  <si>
    <t>Mazgabarīt inventāra un materiālu noliktava uz būvniecības laiku</t>
  </si>
  <si>
    <t>Pārvietojamās tualetes uzstādīšana, apkalpošana un aizvešana (2 gb.) uz būvniecības laiku</t>
  </si>
  <si>
    <t>Ugunsdzēsības stends uz būvniecības laiku</t>
  </si>
  <si>
    <t>Darba organizācijas un izpildes nodrošināšanas pārējie darbi un izmaksas (t.sk.būvlaukuma uzturēšanas izmaksas) uz būvniecības laiku</t>
  </si>
  <si>
    <t>Grunts rakšana ar ekskavatoru, grunts utilizācija</t>
  </si>
  <si>
    <t xml:space="preserve"> JAUNBŪVE JELGAVAS NOVADĀ</t>
  </si>
  <si>
    <t>UN PELDBASEINA" JAUNBŪVE</t>
  </si>
  <si>
    <t>JELGAVAS NOVADĀ</t>
  </si>
  <si>
    <t>JAUNBŪVE JELGAVAS NOVADĀ</t>
  </si>
  <si>
    <t>Cementbetona pazeminātu ceļa apmaļu A1000x220x150 uz betona C 16/20 un šķembu pamata izbūve</t>
  </si>
  <si>
    <t>APRĪKOJUMS UN LABIEKĀRTOJUMS</t>
  </si>
  <si>
    <t>Ceļa zīmju uzstādīšana</t>
  </si>
  <si>
    <t>Ceļa zīmju balstu uzstādīšana, ieskaitot  betona pamatus C 16/20 min. 0,30mx0,30mx0,50m</t>
  </si>
  <si>
    <t>Pilsētas sols ar roku balstiem, stiprināms betona pamatnē. Impregnēts ziemeļpriedes koks, pārklāts ar ūdens depresijas krāsu, metāla balsti, metāls, (RAL7042). Soli stiprināti pie dz/b pamatiem. Pamata izmēri atbilstoši ražotāja nosacījumiem un atbilstoši uzstādīšanas apstākļiem</t>
  </si>
  <si>
    <t>Atkritumu urnas, to uzstādīšana. Atkritumu tvertne 70 L. Galvanizēts tērauds 1.5mm, apstrādāts ar pulverkrāsu Muarē tehnikā, 1.5 mm nerūsējošais tērauds,Divpusējas slēdzamas durvis, Ugunsdrošs pelnu trauks, pelēka (RAL7042). Atkritumu urna stiprināta pie dz/b pamatiem. Pamata izmēri atbilstoši ražotāja nosacījumiem un atbilstoši uzstādīšanas apstākļiem</t>
  </si>
  <si>
    <t>Kalnu priede 'Winter Gold' Pinus mugo 'Winter Gold' Stāda izm. (augstums, platums) H25-30/ c5</t>
  </si>
  <si>
    <t>Klājeniskais kadiķis 'Andorra Compact' Juniperus horizontalis 'Andorra Compact' Stāda izm. (augstums, platums) H 25-30 cm/ c5</t>
  </si>
  <si>
    <t>72.6</t>
  </si>
  <si>
    <t>Vidējas frakcijas priežu mizas mulča apdobēs-  7cm dziļumā: -vidējas frakcijas priežu mizas mulča (vid.fr. 10-30mm, 50mm)
-filtrācijas ģeotekstils (Tyapr SF32 vai analogs)
-auglīgā augsne (500-1000mm)
-atdalošais ģeotekstils (Tyapr SF56 vai analogs)
-grants/rupja smilts (vid.fr.0.2-2mm, 50mm)
-dolomīta šķembas (vid.fr. 20-40mm, 150mm)
-blietēta salizturīga grunts
*segums atdalīts ar specializētu metāla lentu segumu atdalīšanai</t>
  </si>
  <si>
    <t xml:space="preserve">Tāme sastādīta 2018.gada tirgus cenās, pamatojoties uz ELT daļas rasējumiem. </t>
  </si>
  <si>
    <t>ABONENTA ELEKTROAPGĀDES TĪKLI</t>
  </si>
  <si>
    <t>22-00000</t>
  </si>
  <si>
    <t>Tranšejas rakšana un aizbēršana 0,8m dziļumā</t>
  </si>
  <si>
    <t>Tranšejas rakšana un aizbēršana 1,1m dziļumā</t>
  </si>
  <si>
    <t>1 kV kabelis ar Cu dzīslām 3x2,5mm2</t>
  </si>
  <si>
    <t>PE caurule 50mm, 750N</t>
  </si>
  <si>
    <t>PE caurule, lokana, 50mm, 450N</t>
  </si>
  <si>
    <t>Notekrenes apsildes kabelis DTCE-20, L=100m, ar stiprinājumiem un gala uzmavu</t>
  </si>
  <si>
    <t>k-ts</t>
  </si>
  <si>
    <t>Notekrenes apsildes kabelis DTCE-20, L=60m, ar stiprinājumiem un gala uzmavu</t>
  </si>
  <si>
    <t>Kabeļu izvads no ēkas - urbšana, caurule, hermetizēšana</t>
  </si>
  <si>
    <t>18-00000</t>
  </si>
  <si>
    <t>Mērniecības izmaksas trašu nospraušanai un digitālā uzmērīšana pēc komunikāciju izbūves</t>
  </si>
  <si>
    <t>Izsijas (fr.2/8mm) 50mm</t>
  </si>
  <si>
    <t xml:space="preserve">Mozaīka 80/N10 betona bruģakmens izbūve, h=6cm </t>
  </si>
  <si>
    <t>ĀRĒJIE ELEKTROAPGĀDES TĪKLI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</si>
</sst>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10"/>
      <name val="Arial"/>
      <family val="2"/>
    </font>
    <font>
      <b/>
      <sz val="10"/>
      <name val="Arial"/>
      <family val="2"/>
    </font>
    <font>
      <b/>
      <sz val="10"/>
      <name val="Arial"/>
      <family val="2"/>
      <charset val="186"/>
    </font>
    <font>
      <sz val="10"/>
      <name val="Arial"/>
      <family val="2"/>
      <charset val="186"/>
    </font>
    <font>
      <sz val="10"/>
      <name val="Arial"/>
      <family val="2"/>
    </font>
    <font>
      <b/>
      <sz val="10"/>
      <name val="Arial"/>
      <family val="2"/>
      <charset val="204"/>
    </font>
    <font>
      <sz val="11"/>
      <color indexed="8"/>
      <name val="Calibri"/>
      <family val="2"/>
      <charset val="186"/>
    </font>
    <font>
      <sz val="10"/>
      <name val="Helv"/>
    </font>
    <font>
      <sz val="10"/>
      <color indexed="64"/>
      <name val="Arial"/>
      <family val="2"/>
      <charset val="186"/>
    </font>
    <font>
      <sz val="10"/>
      <name val="Arial"/>
      <family val="2"/>
      <charset val="186"/>
    </font>
    <font>
      <b/>
      <u/>
      <sz val="10"/>
      <name val="Times New Roman"/>
      <family val="1"/>
      <charset val="186"/>
    </font>
    <font>
      <sz val="10"/>
      <name val="Times New Roman"/>
      <family val="1"/>
      <charset val="186"/>
    </font>
    <font>
      <sz val="11"/>
      <name val="Times New Roman"/>
      <family val="1"/>
      <charset val="186"/>
    </font>
    <font>
      <b/>
      <sz val="11"/>
      <name val="Times New Roman"/>
      <family val="1"/>
      <charset val="186"/>
    </font>
    <font>
      <b/>
      <sz val="10"/>
      <name val="Times New Roman"/>
      <family val="1"/>
      <charset val="186"/>
    </font>
    <font>
      <i/>
      <sz val="10"/>
      <name val="Times New Roman"/>
      <family val="1"/>
      <charset val="186"/>
    </font>
    <font>
      <i/>
      <sz val="11"/>
      <name val="Times New Roman"/>
      <family val="1"/>
      <charset val="186"/>
    </font>
    <font>
      <u/>
      <sz val="10"/>
      <name val="Times New Roman"/>
      <family val="1"/>
      <charset val="186"/>
    </font>
    <font>
      <b/>
      <i/>
      <sz val="9"/>
      <name val="Times New Roman"/>
      <family val="1"/>
      <charset val="186"/>
    </font>
    <font>
      <vertAlign val="superscript"/>
      <sz val="10"/>
      <name val="Times New Roman"/>
      <family val="1"/>
      <charset val="186"/>
    </font>
    <font>
      <sz val="10"/>
      <color indexed="10"/>
      <name val="Times New Roman"/>
      <family val="1"/>
      <charset val="186"/>
    </font>
    <font>
      <i/>
      <u/>
      <sz val="10"/>
      <name val="Times New Roman"/>
      <family val="1"/>
      <charset val="186"/>
    </font>
    <font>
      <b/>
      <i/>
      <u/>
      <sz val="10"/>
      <name val="Times New Roman"/>
      <family val="1"/>
      <charset val="186"/>
    </font>
    <font>
      <b/>
      <i/>
      <sz val="10"/>
      <name val="Times New Roman"/>
      <family val="1"/>
      <charset val="186"/>
    </font>
    <font>
      <sz val="10"/>
      <name val="Arial"/>
      <family val="2"/>
    </font>
    <font>
      <sz val="11"/>
      <color indexed="8"/>
      <name val="Calibri"/>
      <family val="2"/>
      <charset val="204"/>
    </font>
    <font>
      <sz val="10"/>
      <color theme="1"/>
      <name val="Times New Roman"/>
      <family val="1"/>
    </font>
    <font>
      <b/>
      <sz val="10"/>
      <color rgb="FFFF0000"/>
      <name val="Times New Roman"/>
      <family val="1"/>
      <charset val="186"/>
    </font>
    <font>
      <sz val="11"/>
      <color rgb="FFFF0000"/>
      <name val="Times New Roman"/>
      <family val="1"/>
      <charset val="186"/>
    </font>
    <font>
      <sz val="10"/>
      <color theme="1"/>
      <name val="Times New Roman"/>
      <family val="1"/>
      <charset val="186"/>
    </font>
    <font>
      <b/>
      <sz val="10"/>
      <color theme="1"/>
      <name val="Times New Roman"/>
      <family val="1"/>
      <charset val="186"/>
    </font>
  </fonts>
  <fills count="9">
    <fill>
      <patternFill patternType="none"/>
    </fill>
    <fill>
      <patternFill patternType="gray125"/>
    </fill>
    <fill>
      <patternFill patternType="solid">
        <fgColor indexed="9"/>
        <bgColor indexed="64"/>
      </patternFill>
    </fill>
    <fill>
      <patternFill patternType="solid">
        <fgColor theme="4"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rgb="FFFFFF00"/>
        <bgColor indexed="64"/>
      </patternFill>
    </fill>
    <fill>
      <patternFill patternType="solid">
        <fgColor theme="8"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hair">
        <color auto="1"/>
      </top>
      <bottom/>
      <diagonal/>
    </border>
    <border>
      <left style="thin">
        <color auto="1"/>
      </left>
      <right style="thin">
        <color auto="1"/>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s>
  <cellStyleXfs count="40">
    <xf numFmtId="0" fontId="0" fillId="0" borderId="0"/>
    <xf numFmtId="0" fontId="4" fillId="3" borderId="0" applyNumberFormat="0" applyBorder="0" applyAlignment="0" applyProtection="0"/>
    <xf numFmtId="0" fontId="12" fillId="0" borderId="0"/>
    <xf numFmtId="0" fontId="13" fillId="0" borderId="0"/>
    <xf numFmtId="0" fontId="4" fillId="0" borderId="0"/>
    <xf numFmtId="0" fontId="14" fillId="0" borderId="0"/>
    <xf numFmtId="0" fontId="14" fillId="0" borderId="0"/>
    <xf numFmtId="0" fontId="9" fillId="0" borderId="0"/>
    <xf numFmtId="0" fontId="9" fillId="0" borderId="0"/>
    <xf numFmtId="9" fontId="15" fillId="0" borderId="0" applyFont="0" applyFill="0" applyBorder="0" applyAlignment="0" applyProtection="0"/>
    <xf numFmtId="0" fontId="13" fillId="0" borderId="0"/>
    <xf numFmtId="0" fontId="3" fillId="0" borderId="0"/>
    <xf numFmtId="0" fontId="31" fillId="0" borderId="0"/>
    <xf numFmtId="9" fontId="3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0" fontId="2" fillId="3" borderId="0" applyNumberFormat="0" applyBorder="0" applyAlignment="0" applyProtection="0"/>
    <xf numFmtId="0" fontId="2" fillId="0" borderId="0"/>
    <xf numFmtId="0" fontId="2" fillId="0" borderId="0"/>
    <xf numFmtId="9"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67">
    <xf numFmtId="0" fontId="0" fillId="0" borderId="0" xfId="0"/>
    <xf numFmtId="0" fontId="6"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horizontal="center" vertical="top"/>
    </xf>
    <xf numFmtId="0" fontId="6" fillId="0" borderId="0" xfId="0" applyFont="1" applyAlignment="1">
      <alignment vertical="top"/>
    </xf>
    <xf numFmtId="2" fontId="6" fillId="0" borderId="0" xfId="0" applyNumberFormat="1" applyFont="1" applyAlignment="1">
      <alignment vertical="top"/>
    </xf>
    <xf numFmtId="0" fontId="6" fillId="0" borderId="0" xfId="0" applyFont="1"/>
    <xf numFmtId="0" fontId="6" fillId="0" borderId="0" xfId="0" applyFont="1" applyBorder="1" applyAlignment="1">
      <alignment vertical="center"/>
    </xf>
    <xf numFmtId="0" fontId="7" fillId="0" borderId="0" xfId="0" applyFont="1"/>
    <xf numFmtId="0" fontId="6" fillId="0" borderId="0" xfId="0" applyFont="1" applyFill="1" applyAlignment="1">
      <alignment vertical="center"/>
    </xf>
    <xf numFmtId="4" fontId="6" fillId="0" borderId="0" xfId="0" applyNumberFormat="1" applyFont="1"/>
    <xf numFmtId="4" fontId="8" fillId="0" borderId="0" xfId="0" applyNumberFormat="1" applyFont="1"/>
    <xf numFmtId="0" fontId="8" fillId="0" borderId="0" xfId="0" applyFont="1"/>
    <xf numFmtId="4" fontId="6" fillId="0" borderId="0" xfId="0" applyNumberFormat="1" applyFont="1" applyAlignment="1">
      <alignment vertical="center"/>
    </xf>
    <xf numFmtId="0" fontId="6" fillId="0" borderId="0" xfId="0" applyFont="1" applyAlignment="1">
      <alignment vertical="center"/>
    </xf>
    <xf numFmtId="0" fontId="10" fillId="0" borderId="0" xfId="0" applyFont="1"/>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Border="1" applyAlignment="1">
      <alignment vertical="center"/>
    </xf>
    <xf numFmtId="4" fontId="10" fillId="0" borderId="0" xfId="0" applyNumberFormat="1" applyFont="1"/>
    <xf numFmtId="0" fontId="10" fillId="0" borderId="0" xfId="0" applyFont="1" applyAlignment="1">
      <alignment horizontal="center" vertical="top" wrapText="1"/>
    </xf>
    <xf numFmtId="0" fontId="11" fillId="0" borderId="0" xfId="0" applyFont="1" applyFill="1" applyAlignment="1">
      <alignment vertical="center"/>
    </xf>
    <xf numFmtId="0" fontId="11" fillId="0" borderId="0" xfId="0" applyFont="1"/>
    <xf numFmtId="0" fontId="17" fillId="0" borderId="0" xfId="0" applyFont="1" applyAlignment="1">
      <alignment horizontal="center" vertical="top"/>
    </xf>
    <xf numFmtId="0" fontId="17" fillId="0" borderId="0" xfId="0" applyFont="1" applyFill="1" applyAlignment="1">
      <alignment horizontal="center" vertical="top" wrapText="1"/>
    </xf>
    <xf numFmtId="0" fontId="17" fillId="0" borderId="0" xfId="0" applyFont="1" applyAlignment="1">
      <alignment vertical="top" wrapText="1"/>
    </xf>
    <xf numFmtId="0" fontId="18" fillId="0" borderId="0" xfId="0" applyFont="1" applyAlignment="1">
      <alignment horizontal="left" vertical="top"/>
    </xf>
    <xf numFmtId="0" fontId="19" fillId="0" borderId="0" xfId="0" applyFont="1" applyFill="1" applyAlignment="1">
      <alignment vertical="top"/>
    </xf>
    <xf numFmtId="17" fontId="20" fillId="0" borderId="0" xfId="0" applyNumberFormat="1" applyFont="1" applyFill="1" applyAlignment="1">
      <alignment horizontal="left" vertical="top"/>
    </xf>
    <xf numFmtId="0" fontId="17" fillId="0" borderId="0" xfId="0" applyFont="1" applyAlignment="1">
      <alignment horizontal="center" vertical="top" wrapText="1"/>
    </xf>
    <xf numFmtId="0" fontId="17" fillId="0" borderId="2" xfId="0" applyFont="1" applyBorder="1" applyAlignment="1">
      <alignment horizontal="center" vertical="top"/>
    </xf>
    <xf numFmtId="0" fontId="17" fillId="0" borderId="3" xfId="0" applyFont="1" applyBorder="1" applyAlignment="1">
      <alignment horizontal="center" vertical="top" wrapText="1"/>
    </xf>
    <xf numFmtId="0" fontId="17" fillId="0" borderId="2" xfId="0" applyFont="1" applyBorder="1" applyAlignment="1">
      <alignment vertical="top"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left" vertical="center" wrapText="1"/>
    </xf>
    <xf numFmtId="4" fontId="17" fillId="0" borderId="7" xfId="0" applyNumberFormat="1" applyFont="1" applyBorder="1" applyAlignment="1">
      <alignment vertical="top" wrapText="1"/>
    </xf>
    <xf numFmtId="0" fontId="17" fillId="0" borderId="16" xfId="0" applyFont="1" applyBorder="1" applyAlignment="1">
      <alignment horizontal="left" vertical="center" wrapText="1"/>
    </xf>
    <xf numFmtId="0" fontId="17" fillId="0" borderId="7" xfId="0" applyFont="1" applyBorder="1" applyAlignment="1">
      <alignment horizontal="center" vertical="center"/>
    </xf>
    <xf numFmtId="4" fontId="17" fillId="0" borderId="7" xfId="0" applyNumberFormat="1" applyFont="1" applyFill="1" applyBorder="1" applyAlignment="1">
      <alignment vertical="center" wrapText="1"/>
    </xf>
    <xf numFmtId="0" fontId="17" fillId="0" borderId="8" xfId="0" applyFont="1" applyBorder="1" applyAlignment="1">
      <alignment horizontal="center" vertical="top"/>
    </xf>
    <xf numFmtId="0" fontId="17" fillId="0" borderId="9" xfId="0" applyFont="1" applyBorder="1" applyAlignment="1">
      <alignment horizontal="center" vertical="top"/>
    </xf>
    <xf numFmtId="0" fontId="17" fillId="0" borderId="10" xfId="0" applyFont="1" applyBorder="1" applyAlignment="1">
      <alignment horizontal="center" vertical="top" wrapText="1"/>
    </xf>
    <xf numFmtId="0" fontId="17" fillId="0" borderId="0" xfId="0" applyFont="1" applyBorder="1" applyAlignment="1">
      <alignment horizontal="center" vertical="top"/>
    </xf>
    <xf numFmtId="0" fontId="20" fillId="0" borderId="5" xfId="0" applyFont="1" applyBorder="1" applyAlignment="1">
      <alignment horizontal="right" vertical="top" wrapText="1"/>
    </xf>
    <xf numFmtId="4" fontId="20" fillId="0" borderId="1" xfId="0" applyNumberFormat="1" applyFont="1" applyBorder="1" applyAlignment="1">
      <alignment vertical="top" wrapText="1"/>
    </xf>
    <xf numFmtId="0" fontId="20" fillId="0" borderId="9" xfId="0" applyFont="1" applyBorder="1" applyAlignment="1">
      <alignment horizontal="right" vertical="top" wrapText="1"/>
    </xf>
    <xf numFmtId="4" fontId="17" fillId="0" borderId="12" xfId="0" applyNumberFormat="1" applyFont="1" applyBorder="1" applyAlignment="1">
      <alignment vertical="top" wrapText="1"/>
    </xf>
    <xf numFmtId="0" fontId="17" fillId="0" borderId="0" xfId="0" applyFont="1" applyBorder="1" applyAlignment="1">
      <alignment vertical="top" wrapText="1"/>
    </xf>
    <xf numFmtId="0" fontId="17" fillId="0" borderId="0" xfId="0" applyFont="1" applyAlignment="1">
      <alignment horizontal="left" vertical="top"/>
    </xf>
    <xf numFmtId="0" fontId="20" fillId="0" borderId="11" xfId="0" applyFont="1" applyBorder="1" applyAlignment="1">
      <alignment horizontal="right" vertical="top" wrapText="1"/>
    </xf>
    <xf numFmtId="0" fontId="20" fillId="0" borderId="1" xfId="0" applyFont="1" applyBorder="1" applyAlignment="1">
      <alignment horizontal="right" vertical="top" wrapText="1"/>
    </xf>
    <xf numFmtId="4" fontId="17" fillId="0" borderId="1" xfId="0" applyNumberFormat="1" applyFont="1" applyBorder="1" applyAlignment="1">
      <alignment vertical="top" wrapText="1"/>
    </xf>
    <xf numFmtId="0" fontId="18" fillId="0" borderId="0" xfId="0" applyFont="1" applyFill="1" applyAlignment="1">
      <alignment vertical="top"/>
    </xf>
    <xf numFmtId="0" fontId="17" fillId="0" borderId="0" xfId="0" applyFont="1" applyAlignment="1">
      <alignment vertical="top"/>
    </xf>
    <xf numFmtId="2" fontId="17" fillId="0" borderId="0" xfId="0" applyNumberFormat="1" applyFont="1" applyAlignment="1">
      <alignment vertical="top"/>
    </xf>
    <xf numFmtId="2" fontId="23" fillId="0" borderId="0" xfId="0" applyNumberFormat="1" applyFont="1" applyAlignment="1">
      <alignment vertical="top"/>
    </xf>
    <xf numFmtId="2" fontId="17" fillId="0" borderId="0" xfId="0" applyNumberFormat="1" applyFont="1" applyFill="1" applyAlignment="1">
      <alignment vertical="top" wrapText="1"/>
    </xf>
    <xf numFmtId="2" fontId="17" fillId="0" borderId="1" xfId="0" applyNumberFormat="1" applyFont="1" applyBorder="1" applyAlignment="1">
      <alignment horizontal="center" vertical="center" wrapText="1"/>
    </xf>
    <xf numFmtId="0" fontId="20" fillId="0" borderId="0" xfId="0" applyFont="1" applyAlignment="1">
      <alignment horizontal="center" vertical="top"/>
    </xf>
    <xf numFmtId="4" fontId="17" fillId="0" borderId="0" xfId="0" applyNumberFormat="1" applyFont="1" applyAlignment="1">
      <alignment horizontal="center" vertical="top"/>
    </xf>
    <xf numFmtId="0" fontId="21" fillId="0" borderId="5" xfId="0" applyFont="1" applyBorder="1" applyAlignment="1">
      <alignment horizontal="right" vertical="top" wrapText="1"/>
    </xf>
    <xf numFmtId="0" fontId="17" fillId="0" borderId="0" xfId="0" applyFont="1" applyAlignment="1">
      <alignment horizontal="left" vertical="top" wrapText="1"/>
    </xf>
    <xf numFmtId="0" fontId="18" fillId="2" borderId="0" xfId="0" applyFont="1" applyFill="1" applyAlignment="1">
      <alignment horizontal="left" vertical="top"/>
    </xf>
    <xf numFmtId="0" fontId="17" fillId="2" borderId="0" xfId="0" applyFont="1" applyFill="1" applyAlignment="1">
      <alignment horizontal="center" vertical="top" wrapText="1"/>
    </xf>
    <xf numFmtId="0" fontId="17" fillId="2" borderId="0" xfId="0" applyFont="1" applyFill="1" applyAlignment="1">
      <alignment horizontal="center" vertical="top"/>
    </xf>
    <xf numFmtId="0" fontId="17" fillId="2" borderId="0" xfId="0" applyFont="1" applyFill="1" applyAlignment="1">
      <alignment vertical="top"/>
    </xf>
    <xf numFmtId="2" fontId="17" fillId="2" borderId="0" xfId="0" applyNumberFormat="1" applyFont="1" applyFill="1" applyAlignment="1">
      <alignment vertical="top"/>
    </xf>
    <xf numFmtId="0" fontId="17" fillId="2" borderId="0" xfId="0" applyFont="1" applyFill="1"/>
    <xf numFmtId="17" fontId="20" fillId="2" borderId="0" xfId="0" applyNumberFormat="1" applyFont="1" applyFill="1" applyAlignment="1">
      <alignment horizontal="left" vertical="top"/>
    </xf>
    <xf numFmtId="0" fontId="17" fillId="2" borderId="0" xfId="0" applyFont="1" applyFill="1" applyAlignment="1">
      <alignment vertical="top" wrapText="1"/>
    </xf>
    <xf numFmtId="2" fontId="18" fillId="2" borderId="0" xfId="0" applyNumberFormat="1" applyFont="1" applyFill="1" applyAlignment="1">
      <alignment horizontal="right" vertical="top"/>
    </xf>
    <xf numFmtId="2" fontId="24" fillId="2" borderId="0" xfId="0" applyNumberFormat="1" applyFont="1" applyFill="1" applyBorder="1" applyAlignment="1">
      <alignment horizontal="center"/>
    </xf>
    <xf numFmtId="2" fontId="17" fillId="0" borderId="0" xfId="0" applyNumberFormat="1" applyFont="1" applyAlignment="1">
      <alignment horizontal="right" vertical="top"/>
    </xf>
    <xf numFmtId="2" fontId="20" fillId="0" borderId="1" xfId="0" applyNumberFormat="1" applyFont="1" applyBorder="1" applyAlignment="1">
      <alignment vertical="top"/>
    </xf>
    <xf numFmtId="2" fontId="20" fillId="0" borderId="1" xfId="0" applyNumberFormat="1" applyFont="1" applyBorder="1"/>
    <xf numFmtId="2" fontId="20" fillId="0" borderId="0" xfId="0" applyNumberFormat="1" applyFont="1" applyBorder="1" applyAlignment="1">
      <alignment vertical="top"/>
    </xf>
    <xf numFmtId="2" fontId="20" fillId="0" borderId="0" xfId="0" applyNumberFormat="1" applyFont="1" applyBorder="1"/>
    <xf numFmtId="0" fontId="17" fillId="0" borderId="0" xfId="0" applyFont="1"/>
    <xf numFmtId="0" fontId="17" fillId="0" borderId="3" xfId="0" applyFont="1" applyBorder="1" applyAlignment="1">
      <alignment horizontal="center" vertical="top"/>
    </xf>
    <xf numFmtId="0" fontId="17" fillId="0" borderId="18" xfId="0" applyFont="1" applyBorder="1" applyAlignment="1">
      <alignment horizontal="left" vertical="top" wrapText="1"/>
    </xf>
    <xf numFmtId="0" fontId="17" fillId="0" borderId="18" xfId="0" applyFont="1" applyBorder="1" applyAlignment="1">
      <alignment horizontal="center" vertical="top"/>
    </xf>
    <xf numFmtId="0" fontId="17" fillId="0" borderId="2" xfId="0" applyFont="1" applyBorder="1" applyAlignment="1">
      <alignment vertical="top"/>
    </xf>
    <xf numFmtId="2" fontId="17" fillId="0" borderId="18" xfId="0" applyNumberFormat="1" applyFont="1" applyBorder="1" applyAlignment="1">
      <alignment vertical="top"/>
    </xf>
    <xf numFmtId="2" fontId="17" fillId="0" borderId="2" xfId="0" applyNumberFormat="1" applyFont="1" applyBorder="1" applyAlignment="1">
      <alignment vertical="top"/>
    </xf>
    <xf numFmtId="0" fontId="17" fillId="0" borderId="19" xfId="0" applyFont="1" applyBorder="1" applyAlignment="1">
      <alignment horizontal="center" vertical="top"/>
    </xf>
    <xf numFmtId="0" fontId="17" fillId="0" borderId="13" xfId="0" applyFont="1" applyBorder="1" applyAlignment="1">
      <alignment horizontal="center" vertical="top"/>
    </xf>
    <xf numFmtId="0" fontId="17" fillId="0" borderId="20" xfId="0" applyFont="1" applyBorder="1" applyAlignment="1">
      <alignment horizontal="center" vertical="top" wrapText="1"/>
    </xf>
    <xf numFmtId="0" fontId="17" fillId="0" borderId="1" xfId="0" applyFont="1" applyBorder="1" applyAlignment="1">
      <alignment horizontal="center" vertical="center"/>
    </xf>
    <xf numFmtId="0" fontId="17" fillId="0" borderId="1" xfId="0" applyFont="1" applyBorder="1" applyAlignment="1">
      <alignment horizontal="left" vertical="top" wrapText="1"/>
    </xf>
    <xf numFmtId="4" fontId="17"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0" fontId="17" fillId="0" borderId="0" xfId="0" applyFont="1" applyFill="1" applyAlignment="1">
      <alignment vertical="center"/>
    </xf>
    <xf numFmtId="0" fontId="20" fillId="0" borderId="0" xfId="0" applyFont="1"/>
    <xf numFmtId="0" fontId="20" fillId="0" borderId="0" xfId="0" applyFont="1" applyAlignment="1">
      <alignment vertical="center"/>
    </xf>
    <xf numFmtId="0" fontId="17" fillId="0" borderId="1" xfId="0" applyFont="1" applyBorder="1" applyAlignment="1">
      <alignment horizontal="center" vertical="top"/>
    </xf>
    <xf numFmtId="0" fontId="17" fillId="5" borderId="1" xfId="0" applyFont="1" applyFill="1" applyBorder="1" applyAlignment="1">
      <alignment horizontal="center" vertical="top"/>
    </xf>
    <xf numFmtId="0" fontId="20" fillId="5" borderId="1" xfId="0" applyFont="1" applyFill="1" applyBorder="1" applyAlignment="1">
      <alignment horizontal="left" vertical="center" wrapText="1"/>
    </xf>
    <xf numFmtId="0" fontId="17" fillId="5" borderId="1" xfId="0" applyFont="1" applyFill="1" applyBorder="1" applyAlignment="1">
      <alignment horizontal="center" vertical="center"/>
    </xf>
    <xf numFmtId="0" fontId="17" fillId="5" borderId="1" xfId="0" applyFont="1" applyFill="1" applyBorder="1" applyAlignment="1">
      <alignment vertical="top"/>
    </xf>
    <xf numFmtId="2" fontId="17" fillId="5" borderId="1" xfId="0" applyNumberFormat="1" applyFont="1" applyFill="1" applyBorder="1" applyAlignment="1">
      <alignment vertical="top"/>
    </xf>
    <xf numFmtId="0" fontId="17" fillId="5" borderId="1" xfId="0" applyFont="1" applyFill="1" applyBorder="1"/>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Border="1" applyAlignment="1">
      <alignment horizontal="right" vertical="center"/>
    </xf>
    <xf numFmtId="2" fontId="17" fillId="0" borderId="1" xfId="0" applyNumberFormat="1" applyFont="1" applyBorder="1" applyAlignment="1">
      <alignment vertical="center"/>
    </xf>
    <xf numFmtId="2" fontId="17" fillId="0" borderId="1" xfId="0" applyNumberFormat="1" applyFont="1" applyFill="1" applyBorder="1" applyAlignment="1">
      <alignment vertical="center"/>
    </xf>
    <xf numFmtId="0" fontId="17" fillId="0" borderId="17" xfId="0" applyFont="1" applyBorder="1" applyAlignment="1">
      <alignment horizontal="center" vertical="top"/>
    </xf>
    <xf numFmtId="0" fontId="17" fillId="0" borderId="2" xfId="0" applyFont="1" applyBorder="1" applyAlignment="1">
      <alignment horizontal="center" vertical="top" wrapText="1"/>
    </xf>
    <xf numFmtId="2" fontId="17" fillId="0" borderId="0" xfId="0" applyNumberFormat="1" applyFont="1" applyBorder="1" applyAlignment="1">
      <alignment vertical="top"/>
    </xf>
    <xf numFmtId="0" fontId="17" fillId="0" borderId="2" xfId="0" applyFont="1" applyBorder="1"/>
    <xf numFmtId="0" fontId="20" fillId="0" borderId="13" xfId="0" applyFont="1" applyBorder="1" applyAlignment="1">
      <alignment horizontal="center" vertical="top"/>
    </xf>
    <xf numFmtId="0" fontId="20" fillId="0" borderId="13" xfId="0" applyFont="1" applyBorder="1" applyAlignment="1">
      <alignment horizontal="right" vertical="top" wrapText="1"/>
    </xf>
    <xf numFmtId="0" fontId="20" fillId="0" borderId="20" xfId="0" applyFont="1" applyBorder="1" applyAlignment="1">
      <alignment vertical="top" wrapText="1"/>
    </xf>
    <xf numFmtId="0" fontId="20" fillId="0" borderId="20" xfId="0" applyFont="1" applyBorder="1" applyAlignment="1">
      <alignment horizontal="center" vertical="top"/>
    </xf>
    <xf numFmtId="0" fontId="20" fillId="0" borderId="13" xfId="0" applyFont="1" applyBorder="1" applyAlignment="1">
      <alignment vertical="top"/>
    </xf>
    <xf numFmtId="2" fontId="20" fillId="0" borderId="13" xfId="0" applyNumberFormat="1" applyFont="1" applyBorder="1" applyAlignment="1">
      <alignment vertical="top"/>
    </xf>
    <xf numFmtId="2" fontId="20" fillId="0" borderId="20" xfId="0" applyNumberFormat="1" applyFont="1" applyBorder="1" applyAlignment="1">
      <alignment vertical="top"/>
    </xf>
    <xf numFmtId="2" fontId="20" fillId="0" borderId="13" xfId="0" applyNumberFormat="1" applyFont="1" applyBorder="1"/>
    <xf numFmtId="0" fontId="20" fillId="5" borderId="1" xfId="0" applyFont="1" applyFill="1" applyBorder="1" applyAlignment="1">
      <alignment horizontal="center" vertical="center" wrapText="1"/>
    </xf>
    <xf numFmtId="0" fontId="20" fillId="5" borderId="1" xfId="0" applyFont="1" applyFill="1" applyBorder="1" applyAlignment="1">
      <alignment vertical="center" wrapText="1"/>
    </xf>
    <xf numFmtId="0" fontId="20" fillId="5" borderId="1" xfId="0" applyFont="1" applyFill="1" applyBorder="1" applyAlignment="1">
      <alignment horizontal="center" vertical="top"/>
    </xf>
    <xf numFmtId="0" fontId="20" fillId="5" borderId="1" xfId="0" applyFont="1" applyFill="1" applyBorder="1" applyAlignment="1">
      <alignment vertical="top"/>
    </xf>
    <xf numFmtId="2" fontId="20" fillId="5" borderId="1" xfId="0" applyNumberFormat="1" applyFont="1" applyFill="1" applyBorder="1" applyAlignment="1">
      <alignment vertical="top"/>
    </xf>
    <xf numFmtId="0" fontId="20" fillId="5" borderId="1" xfId="0" applyFont="1" applyFill="1" applyBorder="1"/>
    <xf numFmtId="0" fontId="17" fillId="0" borderId="1" xfId="0" applyFont="1" applyBorder="1" applyAlignment="1">
      <alignment horizontal="center" vertical="center" wrapText="1"/>
    </xf>
    <xf numFmtId="0" fontId="17" fillId="0" borderId="1" xfId="0" applyFont="1" applyFill="1" applyBorder="1" applyAlignment="1">
      <alignment horizontal="left" vertical="center" wrapText="1"/>
    </xf>
    <xf numFmtId="164" fontId="17" fillId="0" borderId="1" xfId="9" applyNumberFormat="1" applyFont="1" applyFill="1" applyBorder="1" applyAlignment="1">
      <alignment horizontal="center" vertical="center" wrapText="1"/>
    </xf>
    <xf numFmtId="1" fontId="17" fillId="0" borderId="1" xfId="0" applyNumberFormat="1" applyFont="1" applyBorder="1" applyAlignment="1">
      <alignment horizontal="center" vertical="center" wrapText="1"/>
    </xf>
    <xf numFmtId="0" fontId="17" fillId="0" borderId="1" xfId="0" applyFont="1" applyFill="1" applyBorder="1" applyAlignment="1" applyProtection="1">
      <alignment horizontal="left" vertical="center" wrapText="1"/>
      <protection hidden="1"/>
    </xf>
    <xf numFmtId="1" fontId="17" fillId="0" borderId="1" xfId="9"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0" fontId="20" fillId="6" borderId="1" xfId="0" applyNumberFormat="1" applyFont="1" applyFill="1" applyBorder="1" applyAlignment="1">
      <alignment horizontal="center" vertical="center" wrapText="1"/>
    </xf>
    <xf numFmtId="0" fontId="17" fillId="5" borderId="1" xfId="0" applyFont="1" applyFill="1" applyBorder="1" applyAlignment="1">
      <alignment horizontal="right" vertical="center"/>
    </xf>
    <xf numFmtId="2" fontId="17" fillId="5" borderId="1" xfId="0" applyNumberFormat="1" applyFont="1" applyFill="1" applyBorder="1" applyAlignment="1">
      <alignment vertical="center"/>
    </xf>
    <xf numFmtId="164" fontId="17" fillId="0" borderId="1" xfId="0" applyNumberFormat="1" applyFont="1" applyFill="1" applyBorder="1" applyAlignment="1">
      <alignment horizontal="center" vertical="center"/>
    </xf>
    <xf numFmtId="1" fontId="17" fillId="0" borderId="1" xfId="0" applyNumberFormat="1" applyFont="1" applyFill="1" applyBorder="1" applyAlignment="1">
      <alignment horizontal="center" vertical="center"/>
    </xf>
    <xf numFmtId="0" fontId="17" fillId="0" borderId="13" xfId="0" applyFont="1" applyBorder="1" applyAlignment="1">
      <alignment horizontal="left" vertical="center" wrapText="1"/>
    </xf>
    <xf numFmtId="0" fontId="17" fillId="0" borderId="2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0" xfId="0" applyFont="1" applyBorder="1" applyAlignment="1">
      <alignment horizontal="right" vertical="center"/>
    </xf>
    <xf numFmtId="2" fontId="17" fillId="0" borderId="13" xfId="0" applyNumberFormat="1" applyFont="1" applyBorder="1" applyAlignment="1">
      <alignment vertical="center"/>
    </xf>
    <xf numFmtId="0" fontId="17" fillId="0" borderId="13" xfId="0" applyFont="1" applyBorder="1" applyAlignment="1">
      <alignment horizontal="right" vertical="center"/>
    </xf>
    <xf numFmtId="2" fontId="17" fillId="0" borderId="20" xfId="0" applyNumberFormat="1" applyFont="1" applyBorder="1" applyAlignment="1">
      <alignment vertical="center"/>
    </xf>
    <xf numFmtId="0" fontId="20" fillId="0" borderId="1" xfId="0" applyFont="1" applyBorder="1" applyAlignment="1">
      <alignment horizontal="center" vertical="center" textRotation="90" wrapText="1"/>
    </xf>
    <xf numFmtId="2" fontId="20" fillId="0" borderId="1" xfId="0" applyNumberFormat="1" applyFont="1" applyBorder="1" applyAlignment="1">
      <alignment horizontal="center" vertical="center" textRotation="90" wrapText="1"/>
    </xf>
    <xf numFmtId="2" fontId="20" fillId="0" borderId="1" xfId="0" applyNumberFormat="1" applyFont="1" applyBorder="1" applyAlignment="1">
      <alignment horizontal="center" vertical="center" wrapText="1"/>
    </xf>
    <xf numFmtId="0" fontId="20" fillId="5" borderId="1" xfId="0" applyFont="1" applyFill="1" applyBorder="1" applyAlignment="1">
      <alignment horizontal="left" vertical="top" wrapText="1"/>
    </xf>
    <xf numFmtId="0" fontId="17" fillId="5" borderId="1" xfId="0" applyFont="1" applyFill="1" applyBorder="1" applyAlignment="1">
      <alignment vertical="top" wrapText="1"/>
    </xf>
    <xf numFmtId="0" fontId="17" fillId="0" borderId="1" xfId="0" applyFont="1" applyBorder="1" applyAlignment="1">
      <alignment vertical="center" wrapText="1"/>
    </xf>
    <xf numFmtId="0" fontId="17" fillId="0" borderId="1" xfId="0" applyFont="1" applyFill="1" applyBorder="1" applyAlignment="1">
      <alignment vertical="center"/>
    </xf>
    <xf numFmtId="2" fontId="17" fillId="0" borderId="1" xfId="0" applyNumberFormat="1" applyFont="1" applyBorder="1" applyAlignment="1">
      <alignment horizontal="right" vertical="center" wrapText="1"/>
    </xf>
    <xf numFmtId="164" fontId="17" fillId="0" borderId="1" xfId="0" applyNumberFormat="1" applyFont="1" applyFill="1" applyBorder="1" applyAlignment="1">
      <alignment vertical="center"/>
    </xf>
    <xf numFmtId="0" fontId="17" fillId="0" borderId="1" xfId="1" applyFont="1" applyFill="1" applyBorder="1" applyAlignment="1">
      <alignment horizontal="left" vertical="center" wrapText="1"/>
    </xf>
    <xf numFmtId="0" fontId="17" fillId="0" borderId="1" xfId="8" applyFont="1" applyFill="1" applyBorder="1" applyAlignment="1">
      <alignment horizontal="center" vertical="center" wrapText="1"/>
    </xf>
    <xf numFmtId="164" fontId="17" fillId="0" borderId="1" xfId="0" applyNumberFormat="1" applyFont="1" applyBorder="1" applyAlignment="1">
      <alignment vertical="center"/>
    </xf>
    <xf numFmtId="1" fontId="17" fillId="0" borderId="1" xfId="0" applyNumberFormat="1" applyFont="1" applyFill="1" applyBorder="1" applyAlignment="1">
      <alignment vertical="center"/>
    </xf>
    <xf numFmtId="1" fontId="17" fillId="0" borderId="1" xfId="0" applyNumberFormat="1" applyFont="1" applyBorder="1" applyAlignment="1">
      <alignment vertical="center"/>
    </xf>
    <xf numFmtId="4" fontId="17"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xf>
    <xf numFmtId="4" fontId="17" fillId="0" borderId="13" xfId="0" applyNumberFormat="1" applyFont="1" applyBorder="1" applyAlignment="1">
      <alignment horizontal="center" vertical="top" wrapText="1"/>
    </xf>
    <xf numFmtId="4" fontId="17" fillId="0" borderId="20" xfId="0" applyNumberFormat="1" applyFont="1" applyBorder="1" applyAlignment="1">
      <alignment horizontal="center" vertical="top"/>
    </xf>
    <xf numFmtId="4" fontId="17" fillId="0" borderId="13" xfId="0" applyNumberFormat="1" applyFont="1" applyBorder="1" applyAlignment="1">
      <alignment horizontal="center" vertical="top"/>
    </xf>
    <xf numFmtId="4" fontId="20" fillId="0" borderId="1" xfId="0" applyNumberFormat="1" applyFont="1" applyBorder="1" applyAlignment="1">
      <alignment horizontal="center" vertical="top" wrapText="1"/>
    </xf>
    <xf numFmtId="4" fontId="20" fillId="0" borderId="1" xfId="0" applyNumberFormat="1" applyFont="1" applyBorder="1" applyAlignment="1">
      <alignment horizontal="center" vertical="top"/>
    </xf>
    <xf numFmtId="4" fontId="17" fillId="0" borderId="1" xfId="0" applyNumberFormat="1" applyFont="1" applyBorder="1" applyAlignment="1">
      <alignment horizontal="center" vertical="top" wrapText="1"/>
    </xf>
    <xf numFmtId="2" fontId="17" fillId="0" borderId="0" xfId="0" applyNumberFormat="1" applyFont="1" applyAlignment="1">
      <alignment horizontal="center" vertical="top"/>
    </xf>
    <xf numFmtId="0" fontId="17" fillId="0" borderId="0" xfId="0" applyFont="1"/>
    <xf numFmtId="0" fontId="17" fillId="4" borderId="0" xfId="0" applyFont="1" applyFill="1"/>
    <xf numFmtId="0" fontId="0" fillId="0" borderId="0" xfId="0"/>
    <xf numFmtId="0" fontId="6" fillId="0" borderId="0" xfId="0" applyFont="1"/>
    <xf numFmtId="0" fontId="6" fillId="0" borderId="0" xfId="0" applyFont="1" applyBorder="1" applyAlignment="1">
      <alignment vertical="center"/>
    </xf>
    <xf numFmtId="0" fontId="7" fillId="0" borderId="0" xfId="0" applyFont="1"/>
    <xf numFmtId="0" fontId="6" fillId="0" borderId="0" xfId="0" applyFont="1" applyFill="1" applyAlignment="1">
      <alignment vertical="center"/>
    </xf>
    <xf numFmtId="0" fontId="17" fillId="0" borderId="0" xfId="0" applyFont="1" applyAlignment="1">
      <alignment horizontal="center" vertical="top"/>
    </xf>
    <xf numFmtId="0" fontId="17" fillId="0" borderId="0" xfId="0" applyFont="1" applyAlignment="1">
      <alignment vertical="top" wrapText="1"/>
    </xf>
    <xf numFmtId="0" fontId="18" fillId="0" borderId="0" xfId="0" applyFont="1" applyAlignment="1">
      <alignment horizontal="left" vertical="top"/>
    </xf>
    <xf numFmtId="0" fontId="19" fillId="0" borderId="0" xfId="0" applyFont="1" applyFill="1" applyAlignment="1">
      <alignment vertical="top"/>
    </xf>
    <xf numFmtId="0" fontId="17" fillId="0" borderId="0" xfId="0" applyFont="1" applyAlignment="1">
      <alignment horizontal="center" vertical="top" wrapText="1"/>
    </xf>
    <xf numFmtId="0" fontId="17" fillId="0" borderId="0" xfId="0" applyFont="1" applyAlignment="1">
      <alignment horizontal="left" vertical="top"/>
    </xf>
    <xf numFmtId="0" fontId="17" fillId="0" borderId="0" xfId="0" applyFont="1" applyAlignment="1">
      <alignment vertical="top"/>
    </xf>
    <xf numFmtId="2" fontId="17" fillId="0" borderId="0" xfId="0" applyNumberFormat="1" applyFont="1" applyAlignment="1">
      <alignment vertical="top"/>
    </xf>
    <xf numFmtId="0" fontId="17" fillId="0" borderId="0" xfId="0" applyFont="1" applyAlignment="1">
      <alignment horizontal="left" vertical="top" wrapText="1"/>
    </xf>
    <xf numFmtId="0" fontId="18" fillId="2" borderId="0" xfId="0" applyFont="1" applyFill="1" applyAlignment="1">
      <alignment horizontal="left" vertical="top"/>
    </xf>
    <xf numFmtId="0" fontId="17" fillId="2" borderId="0" xfId="0" applyFont="1" applyFill="1" applyAlignment="1">
      <alignment horizontal="center" vertical="top" wrapText="1"/>
    </xf>
    <xf numFmtId="0" fontId="17" fillId="2" borderId="0" xfId="0" applyFont="1" applyFill="1" applyAlignment="1">
      <alignment horizontal="center" vertical="top"/>
    </xf>
    <xf numFmtId="0" fontId="17" fillId="2" borderId="0" xfId="0" applyFont="1" applyFill="1" applyAlignment="1">
      <alignment vertical="top"/>
    </xf>
    <xf numFmtId="2" fontId="17" fillId="2" borderId="0" xfId="0" applyNumberFormat="1" applyFont="1" applyFill="1" applyAlignment="1">
      <alignment vertical="top"/>
    </xf>
    <xf numFmtId="0" fontId="17" fillId="2" borderId="0" xfId="0" applyFont="1" applyFill="1"/>
    <xf numFmtId="17" fontId="20" fillId="2" borderId="0" xfId="0" applyNumberFormat="1" applyFont="1" applyFill="1" applyAlignment="1">
      <alignment horizontal="left" vertical="top"/>
    </xf>
    <xf numFmtId="0" fontId="17" fillId="2" borderId="0" xfId="0" applyFont="1" applyFill="1" applyAlignment="1">
      <alignment vertical="top" wrapText="1"/>
    </xf>
    <xf numFmtId="2" fontId="18" fillId="2" borderId="0" xfId="0" applyNumberFormat="1" applyFont="1" applyFill="1" applyAlignment="1">
      <alignment horizontal="right" vertical="top"/>
    </xf>
    <xf numFmtId="2" fontId="24" fillId="2" borderId="0" xfId="0" applyNumberFormat="1" applyFont="1" applyFill="1" applyBorder="1" applyAlignment="1">
      <alignment horizontal="center"/>
    </xf>
    <xf numFmtId="2" fontId="17" fillId="0" borderId="0" xfId="0" applyNumberFormat="1" applyFont="1" applyAlignment="1">
      <alignment horizontal="right" vertical="top"/>
    </xf>
    <xf numFmtId="2" fontId="20" fillId="0" borderId="1" xfId="0" applyNumberFormat="1" applyFont="1" applyBorder="1" applyAlignment="1">
      <alignment vertical="top"/>
    </xf>
    <xf numFmtId="2" fontId="20" fillId="0" borderId="1" xfId="0" applyNumberFormat="1" applyFont="1" applyBorder="1"/>
    <xf numFmtId="2" fontId="20" fillId="0" borderId="0" xfId="0" applyNumberFormat="1" applyFont="1" applyBorder="1" applyAlignment="1">
      <alignment vertical="top"/>
    </xf>
    <xf numFmtId="2" fontId="20" fillId="0" borderId="0" xfId="0" applyNumberFormat="1" applyFont="1" applyBorder="1"/>
    <xf numFmtId="0" fontId="17" fillId="0" borderId="0" xfId="0" applyFont="1"/>
    <xf numFmtId="0" fontId="17" fillId="5" borderId="1" xfId="0" applyFont="1" applyFill="1" applyBorder="1" applyAlignment="1">
      <alignment horizontal="center" vertical="top"/>
    </xf>
    <xf numFmtId="0" fontId="17" fillId="5" borderId="1" xfId="0" applyFont="1" applyFill="1" applyBorder="1" applyAlignment="1">
      <alignment vertical="top"/>
    </xf>
    <xf numFmtId="2" fontId="17" fillId="5" borderId="1" xfId="0" applyNumberFormat="1" applyFont="1" applyFill="1" applyBorder="1" applyAlignment="1">
      <alignment vertical="top"/>
    </xf>
    <xf numFmtId="0" fontId="17" fillId="5" borderId="1" xfId="0" applyFont="1" applyFill="1" applyBorder="1"/>
    <xf numFmtId="0" fontId="20" fillId="0" borderId="1" xfId="0" applyFont="1" applyBorder="1" applyAlignment="1">
      <alignment horizontal="center" vertical="center" textRotation="90" wrapText="1"/>
    </xf>
    <xf numFmtId="2" fontId="20" fillId="0" borderId="1" xfId="0" applyNumberFormat="1" applyFont="1" applyBorder="1" applyAlignment="1">
      <alignment horizontal="center" vertical="center" textRotation="90" wrapText="1"/>
    </xf>
    <xf numFmtId="0" fontId="20" fillId="5" borderId="1" xfId="0" applyFont="1" applyFill="1" applyBorder="1" applyAlignment="1">
      <alignment horizontal="left" vertical="top" wrapText="1"/>
    </xf>
    <xf numFmtId="0" fontId="17" fillId="5" borderId="1" xfId="0" applyFont="1" applyFill="1" applyBorder="1" applyAlignment="1">
      <alignment vertical="top" wrapText="1"/>
    </xf>
    <xf numFmtId="0" fontId="33" fillId="7" borderId="0" xfId="0" applyFont="1" applyFill="1" applyAlignment="1">
      <alignment horizontal="center" vertical="top" wrapText="1"/>
    </xf>
    <xf numFmtId="0" fontId="34" fillId="8" borderId="0" xfId="0" applyFont="1" applyFill="1" applyAlignment="1">
      <alignment vertical="top"/>
    </xf>
    <xf numFmtId="0" fontId="17" fillId="8" borderId="0" xfId="0" applyFont="1" applyFill="1" applyAlignment="1">
      <alignment horizontal="center" vertical="top"/>
    </xf>
    <xf numFmtId="0" fontId="17" fillId="8" borderId="0" xfId="0" applyFont="1" applyFill="1" applyAlignment="1">
      <alignment vertical="top"/>
    </xf>
    <xf numFmtId="2" fontId="17" fillId="8" borderId="0" xfId="0" applyNumberFormat="1" applyFont="1" applyFill="1" applyAlignment="1">
      <alignment vertical="top"/>
    </xf>
    <xf numFmtId="0" fontId="0" fillId="0" borderId="0" xfId="0"/>
    <xf numFmtId="0" fontId="17" fillId="0" borderId="0" xfId="0" applyFont="1" applyAlignment="1">
      <alignment horizontal="center" vertical="top"/>
    </xf>
    <xf numFmtId="0" fontId="17" fillId="0" borderId="0" xfId="0" applyFont="1" applyAlignment="1">
      <alignment vertical="top" wrapText="1"/>
    </xf>
    <xf numFmtId="0" fontId="18" fillId="0" borderId="0" xfId="0" applyFont="1" applyAlignment="1">
      <alignment horizontal="left" vertical="top"/>
    </xf>
    <xf numFmtId="0" fontId="19" fillId="0" borderId="0" xfId="0" applyFont="1" applyFill="1" applyAlignment="1">
      <alignment vertical="top"/>
    </xf>
    <xf numFmtId="0" fontId="17" fillId="0" borderId="0" xfId="0" applyFont="1" applyAlignment="1">
      <alignment horizontal="center" vertical="top" wrapText="1"/>
    </xf>
    <xf numFmtId="0" fontId="17" fillId="0" borderId="0" xfId="0" applyFont="1" applyAlignment="1">
      <alignment horizontal="left" vertical="top"/>
    </xf>
    <xf numFmtId="0" fontId="20" fillId="0" borderId="1" xfId="0" applyFont="1" applyBorder="1" applyAlignment="1">
      <alignment horizontal="right" vertical="top" wrapText="1"/>
    </xf>
    <xf numFmtId="0" fontId="17" fillId="0" borderId="1" xfId="0" applyFont="1" applyBorder="1" applyAlignment="1">
      <alignment vertical="top" wrapText="1"/>
    </xf>
    <xf numFmtId="0" fontId="18" fillId="0" borderId="0" xfId="0" applyFont="1" applyFill="1" applyAlignment="1">
      <alignment vertical="top"/>
    </xf>
    <xf numFmtId="0" fontId="17" fillId="0" borderId="0" xfId="0" applyFont="1" applyAlignment="1">
      <alignment vertical="top"/>
    </xf>
    <xf numFmtId="2" fontId="17" fillId="0" borderId="0" xfId="0" applyNumberFormat="1" applyFont="1" applyAlignment="1">
      <alignment vertical="top"/>
    </xf>
    <xf numFmtId="0" fontId="17" fillId="0" borderId="0" xfId="0" applyFont="1" applyAlignment="1">
      <alignment horizontal="left" vertical="top" wrapText="1"/>
    </xf>
    <xf numFmtId="0" fontId="18" fillId="2" borderId="0" xfId="0" applyFont="1" applyFill="1" applyAlignment="1">
      <alignment horizontal="left" vertical="top"/>
    </xf>
    <xf numFmtId="0" fontId="17" fillId="2" borderId="0" xfId="0" applyFont="1" applyFill="1" applyAlignment="1">
      <alignment horizontal="center" vertical="top" wrapText="1"/>
    </xf>
    <xf numFmtId="0" fontId="17" fillId="2" borderId="0" xfId="0" applyFont="1" applyFill="1" applyAlignment="1">
      <alignment horizontal="center" vertical="top"/>
    </xf>
    <xf numFmtId="0" fontId="17" fillId="2" borderId="0" xfId="0" applyFont="1" applyFill="1" applyAlignment="1">
      <alignment vertical="top"/>
    </xf>
    <xf numFmtId="2" fontId="17" fillId="2" borderId="0" xfId="0" applyNumberFormat="1" applyFont="1" applyFill="1" applyAlignment="1">
      <alignment vertical="top"/>
    </xf>
    <xf numFmtId="0" fontId="17" fillId="2" borderId="0" xfId="0" applyFont="1" applyFill="1"/>
    <xf numFmtId="17" fontId="20" fillId="2" borderId="0" xfId="0" applyNumberFormat="1" applyFont="1" applyFill="1" applyAlignment="1">
      <alignment horizontal="left" vertical="top"/>
    </xf>
    <xf numFmtId="0" fontId="17" fillId="2" borderId="0" xfId="0" applyFont="1" applyFill="1" applyAlignment="1">
      <alignment vertical="top" wrapText="1"/>
    </xf>
    <xf numFmtId="2" fontId="18" fillId="2" borderId="0" xfId="0" applyNumberFormat="1" applyFont="1" applyFill="1" applyAlignment="1">
      <alignment horizontal="right" vertical="top"/>
    </xf>
    <xf numFmtId="2" fontId="24" fillId="2" borderId="0" xfId="0" applyNumberFormat="1" applyFont="1" applyFill="1" applyBorder="1" applyAlignment="1">
      <alignment horizontal="center"/>
    </xf>
    <xf numFmtId="2" fontId="17" fillId="0" borderId="0" xfId="0" applyNumberFormat="1" applyFont="1" applyAlignment="1">
      <alignment horizontal="right" vertical="top"/>
    </xf>
    <xf numFmtId="2" fontId="20" fillId="0" borderId="1" xfId="0" applyNumberFormat="1" applyFont="1" applyBorder="1" applyAlignment="1">
      <alignment vertical="top"/>
    </xf>
    <xf numFmtId="2" fontId="20" fillId="0" borderId="1" xfId="0" applyNumberFormat="1" applyFont="1" applyBorder="1"/>
    <xf numFmtId="2" fontId="20" fillId="0" borderId="0" xfId="0" applyNumberFormat="1" applyFont="1" applyBorder="1" applyAlignment="1">
      <alignment vertical="top"/>
    </xf>
    <xf numFmtId="2" fontId="20" fillId="0" borderId="0" xfId="0" applyNumberFormat="1" applyFont="1" applyBorder="1"/>
    <xf numFmtId="0" fontId="17" fillId="0" borderId="0" xfId="0" applyFont="1"/>
    <xf numFmtId="0" fontId="17" fillId="0" borderId="1" xfId="0" applyFont="1" applyBorder="1" applyAlignment="1">
      <alignment horizontal="center" vertical="center"/>
    </xf>
    <xf numFmtId="0" fontId="17" fillId="0" borderId="0" xfId="0" applyFont="1" applyBorder="1" applyAlignment="1">
      <alignment vertical="center"/>
    </xf>
    <xf numFmtId="0" fontId="17" fillId="0" borderId="0" xfId="0" applyFont="1" applyFill="1" applyAlignment="1">
      <alignment vertical="center"/>
    </xf>
    <xf numFmtId="0" fontId="20" fillId="0" borderId="0" xfId="0" applyFont="1"/>
    <xf numFmtId="0" fontId="17" fillId="0" borderId="1" xfId="0" applyFont="1" applyBorder="1" applyAlignment="1">
      <alignment horizontal="center" vertical="top" wrapText="1"/>
    </xf>
    <xf numFmtId="0" fontId="17" fillId="0" borderId="0" xfId="0" applyFont="1" applyBorder="1" applyAlignment="1">
      <alignment horizontal="left" vertical="top" wrapText="1"/>
    </xf>
    <xf numFmtId="0" fontId="17" fillId="0" borderId="1" xfId="0" applyFont="1" applyBorder="1" applyAlignment="1">
      <alignment horizontal="center" vertical="top"/>
    </xf>
    <xf numFmtId="0" fontId="17" fillId="0" borderId="1" xfId="0" applyFont="1" applyBorder="1" applyAlignment="1">
      <alignment vertical="top"/>
    </xf>
    <xf numFmtId="2" fontId="17" fillId="0" borderId="1" xfId="0" applyNumberFormat="1" applyFont="1" applyBorder="1" applyAlignment="1">
      <alignment vertical="top"/>
    </xf>
    <xf numFmtId="0" fontId="17" fillId="0" borderId="1" xfId="0" applyFont="1" applyBorder="1"/>
    <xf numFmtId="0" fontId="20" fillId="5" borderId="1" xfId="0" applyFont="1" applyFill="1" applyBorder="1" applyAlignment="1">
      <alignment horizontal="center" vertical="center"/>
    </xf>
    <xf numFmtId="0" fontId="17" fillId="5" borderId="1" xfId="0" applyFont="1" applyFill="1" applyBorder="1" applyAlignment="1">
      <alignment horizontal="center" vertical="top"/>
    </xf>
    <xf numFmtId="0" fontId="20" fillId="5" borderId="1" xfId="0" applyFont="1" applyFill="1" applyBorder="1" applyAlignment="1">
      <alignment horizontal="left" vertical="center" wrapText="1"/>
    </xf>
    <xf numFmtId="0" fontId="17" fillId="5" borderId="1" xfId="0" applyFont="1" applyFill="1" applyBorder="1" applyAlignment="1">
      <alignment horizontal="center" vertical="center"/>
    </xf>
    <xf numFmtId="1" fontId="26" fillId="5" borderId="1" xfId="0" applyNumberFormat="1" applyFont="1" applyFill="1" applyBorder="1" applyAlignment="1">
      <alignment horizontal="right" vertical="center"/>
    </xf>
    <xf numFmtId="0" fontId="17" fillId="5" borderId="1" xfId="0" applyFont="1" applyFill="1" applyBorder="1" applyAlignment="1">
      <alignment vertical="top"/>
    </xf>
    <xf numFmtId="2" fontId="17" fillId="5" borderId="1" xfId="0" applyNumberFormat="1" applyFont="1" applyFill="1" applyBorder="1" applyAlignment="1">
      <alignment vertical="top"/>
    </xf>
    <xf numFmtId="0" fontId="17" fillId="5" borderId="1" xfId="0" applyFont="1" applyFill="1" applyBorder="1"/>
    <xf numFmtId="0" fontId="17" fillId="0" borderId="1" xfId="0" applyFont="1" applyFill="1" applyBorder="1" applyAlignment="1">
      <alignment horizontal="center" vertical="center"/>
    </xf>
    <xf numFmtId="0" fontId="17" fillId="0" borderId="1" xfId="0" applyFont="1" applyBorder="1" applyAlignment="1">
      <alignment horizontal="right" vertical="center"/>
    </xf>
    <xf numFmtId="2" fontId="17" fillId="0" borderId="1" xfId="0" applyNumberFormat="1" applyFont="1" applyBorder="1" applyAlignment="1">
      <alignment vertical="center"/>
    </xf>
    <xf numFmtId="0" fontId="17" fillId="0" borderId="1" xfId="0" applyFont="1" applyFill="1" applyBorder="1" applyAlignment="1">
      <alignment horizontal="left" vertical="center" wrapText="1"/>
    </xf>
    <xf numFmtId="0" fontId="17" fillId="5" borderId="1" xfId="0" applyFont="1" applyFill="1" applyBorder="1" applyAlignment="1">
      <alignment horizontal="right" vertical="center"/>
    </xf>
    <xf numFmtId="2" fontId="17" fillId="5" borderId="1" xfId="0" applyNumberFormat="1" applyFont="1" applyFill="1" applyBorder="1" applyAlignment="1">
      <alignment vertical="center"/>
    </xf>
    <xf numFmtId="0" fontId="17" fillId="4" borderId="1" xfId="0" applyFont="1" applyFill="1" applyBorder="1" applyAlignment="1">
      <alignment horizontal="center" vertical="center"/>
    </xf>
    <xf numFmtId="0" fontId="17" fillId="4" borderId="1" xfId="0" applyFont="1" applyFill="1" applyBorder="1" applyAlignment="1">
      <alignment horizontal="left" vertical="top" wrapText="1"/>
    </xf>
    <xf numFmtId="0" fontId="20" fillId="0" borderId="1" xfId="0" applyFont="1" applyBorder="1" applyAlignment="1">
      <alignment horizontal="center" vertical="top"/>
    </xf>
    <xf numFmtId="0" fontId="20" fillId="0" borderId="1" xfId="0" applyFont="1" applyBorder="1" applyAlignment="1">
      <alignment vertical="top" wrapText="1"/>
    </xf>
    <xf numFmtId="0" fontId="20" fillId="0" borderId="1" xfId="0" applyFont="1" applyBorder="1" applyAlignment="1">
      <alignment vertical="top"/>
    </xf>
    <xf numFmtId="0" fontId="27" fillId="5" borderId="1" xfId="0" applyFont="1" applyFill="1" applyBorder="1" applyAlignment="1">
      <alignment horizontal="left" vertical="center" wrapText="1"/>
    </xf>
    <xf numFmtId="0" fontId="17" fillId="5" borderId="1" xfId="0"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xf>
    <xf numFmtId="2" fontId="17" fillId="5" borderId="1" xfId="0" applyNumberFormat="1" applyFont="1" applyFill="1" applyBorder="1" applyAlignment="1">
      <alignment horizontal="center" vertical="center"/>
    </xf>
    <xf numFmtId="0" fontId="20" fillId="0" borderId="1" xfId="0" applyFont="1" applyBorder="1" applyAlignment="1">
      <alignment horizontal="center" vertical="center" textRotation="90" wrapText="1"/>
    </xf>
    <xf numFmtId="2" fontId="20" fillId="0" borderId="1" xfId="0" applyNumberFormat="1" applyFont="1" applyBorder="1" applyAlignment="1">
      <alignment horizontal="center" vertical="center" textRotation="90" wrapText="1"/>
    </xf>
    <xf numFmtId="0" fontId="17" fillId="0" borderId="1" xfId="0" applyFont="1" applyFill="1" applyBorder="1" applyAlignment="1">
      <alignment horizontal="right" vertical="center"/>
    </xf>
    <xf numFmtId="0" fontId="17" fillId="7" borderId="21" xfId="0" applyFont="1" applyFill="1" applyBorder="1" applyAlignment="1">
      <alignment horizontal="center" vertical="center"/>
    </xf>
    <xf numFmtId="0" fontId="17" fillId="7" borderId="7" xfId="0" applyFont="1" applyFill="1" applyBorder="1" applyAlignment="1">
      <alignment horizontal="center" vertical="center"/>
    </xf>
    <xf numFmtId="0" fontId="17" fillId="7" borderId="16" xfId="0" applyFont="1" applyFill="1" applyBorder="1" applyAlignment="1">
      <alignment horizontal="left" vertical="center" wrapText="1"/>
    </xf>
    <xf numFmtId="4" fontId="17" fillId="7" borderId="7" xfId="0" applyNumberFormat="1" applyFont="1" applyFill="1" applyBorder="1" applyAlignment="1">
      <alignment vertical="center" wrapText="1"/>
    </xf>
    <xf numFmtId="0" fontId="16" fillId="0" borderId="0" xfId="0" applyFont="1" applyAlignment="1">
      <alignment horizontal="center" vertical="top"/>
    </xf>
    <xf numFmtId="0" fontId="20" fillId="0" borderId="2" xfId="0" applyFont="1" applyBorder="1" applyAlignment="1">
      <alignment horizontal="center" vertical="center" textRotation="90"/>
    </xf>
    <xf numFmtId="0" fontId="20" fillId="0" borderId="13" xfId="0" applyFont="1" applyBorder="1" applyAlignment="1">
      <alignment horizontal="center" vertical="center" textRotation="90"/>
    </xf>
    <xf numFmtId="0" fontId="20" fillId="0" borderId="2" xfId="0" applyFont="1" applyBorder="1" applyAlignment="1">
      <alignment horizontal="center" vertical="center" wrapText="1"/>
    </xf>
    <xf numFmtId="0" fontId="20" fillId="0" borderId="13"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2" xfId="0" applyFont="1" applyFill="1" applyBorder="1" applyAlignment="1">
      <alignment horizontal="center" vertical="center" textRotation="90"/>
    </xf>
    <xf numFmtId="0" fontId="20" fillId="2" borderId="13" xfId="0" applyFont="1" applyFill="1" applyBorder="1" applyAlignment="1">
      <alignment horizontal="center" vertical="center" textRotation="90"/>
    </xf>
    <xf numFmtId="2" fontId="20" fillId="0" borderId="2" xfId="0" applyNumberFormat="1" applyFont="1" applyBorder="1" applyAlignment="1">
      <alignment horizontal="center" vertical="center" textRotation="90" wrapText="1"/>
    </xf>
    <xf numFmtId="2" fontId="20" fillId="0" borderId="13" xfId="0" applyNumberFormat="1" applyFont="1" applyBorder="1" applyAlignment="1">
      <alignment horizontal="center" vertical="center" textRotation="90" wrapText="1"/>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2" xfId="0" applyFont="1" applyBorder="1" applyAlignment="1">
      <alignment horizontal="center" vertical="center"/>
    </xf>
    <xf numFmtId="0" fontId="19" fillId="2" borderId="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20" fillId="0" borderId="2" xfId="0" applyFont="1" applyBorder="1" applyAlignment="1">
      <alignment horizontal="center" vertical="center" textRotation="90" wrapText="1"/>
    </xf>
    <xf numFmtId="0" fontId="20" fillId="0" borderId="13" xfId="0" applyFont="1" applyBorder="1" applyAlignment="1">
      <alignment horizontal="center" vertical="center" textRotation="90" wrapText="1"/>
    </xf>
    <xf numFmtId="2" fontId="17" fillId="0" borderId="2" xfId="0" applyNumberFormat="1" applyFont="1" applyBorder="1" applyAlignment="1">
      <alignment horizontal="center" vertical="center" textRotation="90" wrapText="1"/>
    </xf>
    <xf numFmtId="2" fontId="17" fillId="0" borderId="13" xfId="0" applyNumberFormat="1" applyFont="1" applyBorder="1" applyAlignment="1">
      <alignment horizontal="center" vertical="center" textRotation="90" wrapText="1"/>
    </xf>
    <xf numFmtId="0" fontId="17" fillId="0" borderId="2" xfId="0" applyFont="1" applyBorder="1" applyAlignment="1">
      <alignment horizontal="center" vertical="center" textRotation="90"/>
    </xf>
    <xf numFmtId="0" fontId="17" fillId="0" borderId="13" xfId="0" applyFont="1" applyBorder="1" applyAlignment="1">
      <alignment horizontal="center" vertical="center" textRotation="90"/>
    </xf>
    <xf numFmtId="0" fontId="17" fillId="2" borderId="2" xfId="0" applyFont="1" applyFill="1" applyBorder="1" applyAlignment="1">
      <alignment horizontal="center" vertical="center" textRotation="90"/>
    </xf>
    <xf numFmtId="0" fontId="17" fillId="2" borderId="13" xfId="0" applyFont="1" applyFill="1" applyBorder="1" applyAlignment="1">
      <alignment horizontal="center" vertical="center" textRotation="90"/>
    </xf>
    <xf numFmtId="0" fontId="17" fillId="2" borderId="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13" xfId="0" applyFont="1" applyBorder="1" applyAlignment="1">
      <alignment horizontal="center" vertical="center" wrapText="1"/>
    </xf>
    <xf numFmtId="0" fontId="18" fillId="0" borderId="14" xfId="0" applyFont="1" applyBorder="1" applyAlignment="1">
      <alignment horizontal="center" vertical="center"/>
    </xf>
    <xf numFmtId="0" fontId="17" fillId="4"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right" vertical="center"/>
    </xf>
    <xf numFmtId="2" fontId="17" fillId="4" borderId="1" xfId="0" applyNumberFormat="1" applyFont="1" applyFill="1" applyBorder="1" applyAlignment="1">
      <alignment vertical="center"/>
    </xf>
    <xf numFmtId="2" fontId="17" fillId="4" borderId="1" xfId="0" applyNumberFormat="1" applyFont="1" applyFill="1" applyBorder="1" applyAlignment="1">
      <alignment horizontal="center" vertical="center" wrapText="1"/>
    </xf>
    <xf numFmtId="0" fontId="27" fillId="4" borderId="1" xfId="0" applyFont="1" applyFill="1" applyBorder="1" applyAlignment="1">
      <alignment horizontal="left" vertical="center" wrapText="1"/>
    </xf>
    <xf numFmtId="1" fontId="17" fillId="4" borderId="1" xfId="0" applyNumberFormat="1" applyFont="1" applyFill="1" applyBorder="1" applyAlignment="1">
      <alignment horizontal="center" vertical="center" wrapText="1"/>
    </xf>
    <xf numFmtId="0" fontId="28" fillId="4" borderId="1" xfId="0" applyFont="1" applyFill="1" applyBorder="1" applyAlignment="1">
      <alignment horizontal="left" vertical="center" wrapText="1"/>
    </xf>
    <xf numFmtId="0" fontId="17" fillId="4" borderId="1" xfId="0" applyFont="1" applyFill="1" applyBorder="1" applyAlignment="1">
      <alignment horizontal="left" vertical="center" wrapText="1" shrinkToFit="1"/>
    </xf>
    <xf numFmtId="2" fontId="17" fillId="4" borderId="1" xfId="0" applyNumberFormat="1" applyFont="1" applyFill="1" applyBorder="1" applyAlignment="1">
      <alignment horizontal="center" vertical="center"/>
    </xf>
    <xf numFmtId="0" fontId="20" fillId="4" borderId="1" xfId="0" applyFont="1" applyFill="1" applyBorder="1" applyAlignment="1">
      <alignment horizontal="center" vertical="center"/>
    </xf>
    <xf numFmtId="0" fontId="17" fillId="4" borderId="1" xfId="0" applyFont="1" applyFill="1" applyBorder="1" applyAlignment="1">
      <alignment horizontal="center" vertical="top"/>
    </xf>
    <xf numFmtId="0" fontId="20" fillId="4" borderId="1" xfId="0" applyFont="1" applyFill="1" applyBorder="1" applyAlignment="1">
      <alignment horizontal="left" vertical="center" wrapText="1"/>
    </xf>
    <xf numFmtId="1" fontId="26" fillId="4" borderId="1" xfId="0" applyNumberFormat="1" applyFont="1" applyFill="1" applyBorder="1" applyAlignment="1">
      <alignment horizontal="center" vertical="center"/>
    </xf>
    <xf numFmtId="0" fontId="17" fillId="4" borderId="1" xfId="0" applyFont="1" applyFill="1" applyBorder="1" applyAlignment="1">
      <alignment horizontal="right" vertical="center" wrapText="1"/>
    </xf>
    <xf numFmtId="0" fontId="17" fillId="4" borderId="13" xfId="0" applyFont="1" applyFill="1" applyBorder="1" applyAlignment="1">
      <alignment horizontal="center" vertical="center"/>
    </xf>
    <xf numFmtId="0" fontId="17" fillId="4" borderId="13" xfId="0" applyFont="1" applyFill="1" applyBorder="1" applyAlignment="1">
      <alignment horizontal="left" vertical="top" wrapText="1"/>
    </xf>
    <xf numFmtId="0" fontId="17" fillId="4" borderId="20" xfId="0" applyFont="1" applyFill="1" applyBorder="1" applyAlignment="1">
      <alignment horizontal="center" vertical="center"/>
    </xf>
    <xf numFmtId="2" fontId="17" fillId="4" borderId="13" xfId="0" applyNumberFormat="1" applyFont="1" applyFill="1" applyBorder="1" applyAlignment="1">
      <alignment horizontal="center" vertical="center" wrapText="1"/>
    </xf>
    <xf numFmtId="0" fontId="32" fillId="4" borderId="1" xfId="0" applyFont="1" applyFill="1" applyBorder="1" applyAlignment="1">
      <alignment vertical="center" wrapText="1"/>
    </xf>
    <xf numFmtId="0" fontId="35" fillId="8" borderId="1" xfId="0" applyFont="1" applyFill="1" applyBorder="1" applyAlignment="1">
      <alignment horizontal="center" vertical="center"/>
    </xf>
    <xf numFmtId="0" fontId="35" fillId="8" borderId="1" xfId="0" applyFont="1" applyFill="1" applyBorder="1" applyAlignment="1">
      <alignment vertical="top" wrapText="1"/>
    </xf>
    <xf numFmtId="0" fontId="35" fillId="8" borderId="1" xfId="0" applyFont="1" applyFill="1" applyBorder="1" applyAlignment="1">
      <alignment horizontal="center" vertical="top" wrapText="1"/>
    </xf>
    <xf numFmtId="0" fontId="35" fillId="8" borderId="1" xfId="0" applyNumberFormat="1" applyFont="1" applyFill="1" applyBorder="1" applyAlignment="1">
      <alignment horizontal="center" vertical="top" wrapText="1"/>
    </xf>
    <xf numFmtId="0" fontId="35" fillId="8" borderId="1" xfId="0" applyFont="1" applyFill="1" applyBorder="1" applyAlignment="1">
      <alignment vertical="center"/>
    </xf>
    <xf numFmtId="2" fontId="35" fillId="8" borderId="1" xfId="0" applyNumberFormat="1" applyFont="1" applyFill="1" applyBorder="1" applyAlignment="1">
      <alignment vertical="center"/>
    </xf>
    <xf numFmtId="2" fontId="35" fillId="8" borderId="1" xfId="0" applyNumberFormat="1" applyFont="1" applyFill="1" applyBorder="1" applyAlignment="1">
      <alignment horizontal="right" vertical="center" wrapText="1"/>
    </xf>
    <xf numFmtId="0" fontId="35" fillId="8" borderId="1" xfId="0" applyFont="1" applyFill="1" applyBorder="1" applyAlignment="1">
      <alignment horizontal="left" vertical="top" wrapText="1"/>
    </xf>
    <xf numFmtId="0" fontId="35" fillId="8" borderId="1" xfId="0" applyFont="1" applyFill="1" applyBorder="1" applyAlignment="1">
      <alignment horizontal="center"/>
    </xf>
    <xf numFmtId="0" fontId="35" fillId="8" borderId="1" xfId="0" applyFont="1" applyFill="1" applyBorder="1" applyAlignment="1">
      <alignment horizontal="left" vertical="center" wrapText="1"/>
    </xf>
    <xf numFmtId="0" fontId="35" fillId="8" borderId="1" xfId="0" applyFont="1" applyFill="1" applyBorder="1" applyAlignment="1">
      <alignment horizontal="center" vertical="center" wrapText="1"/>
    </xf>
    <xf numFmtId="0" fontId="35" fillId="8" borderId="1" xfId="0" applyNumberFormat="1" applyFont="1" applyFill="1" applyBorder="1" applyAlignment="1">
      <alignment horizontal="center" vertical="center" wrapText="1"/>
    </xf>
    <xf numFmtId="164" fontId="35" fillId="8" borderId="1" xfId="0" applyNumberFormat="1" applyFont="1" applyFill="1" applyBorder="1" applyAlignment="1">
      <alignment vertical="center"/>
    </xf>
    <xf numFmtId="0" fontId="35" fillId="8" borderId="13" xfId="0" applyFont="1" applyFill="1" applyBorder="1" applyAlignment="1">
      <alignment horizontal="center" vertical="center"/>
    </xf>
    <xf numFmtId="0" fontId="35" fillId="8" borderId="13" xfId="0" applyFont="1" applyFill="1" applyBorder="1" applyAlignment="1">
      <alignment horizontal="left" vertical="center" wrapText="1"/>
    </xf>
    <xf numFmtId="0" fontId="35" fillId="8" borderId="20" xfId="0" applyFont="1" applyFill="1" applyBorder="1" applyAlignment="1">
      <alignment horizontal="center" vertical="center" wrapText="1"/>
    </xf>
    <xf numFmtId="0" fontId="35" fillId="8" borderId="1" xfId="0" applyFont="1" applyFill="1" applyBorder="1" applyAlignment="1">
      <alignment horizontal="right" vertical="center"/>
    </xf>
    <xf numFmtId="1" fontId="35" fillId="8" borderId="1" xfId="0" applyNumberFormat="1" applyFont="1" applyFill="1" applyBorder="1" applyAlignment="1">
      <alignment vertical="center"/>
    </xf>
    <xf numFmtId="4" fontId="35" fillId="8" borderId="1" xfId="0" applyNumberFormat="1" applyFont="1" applyFill="1" applyBorder="1" applyAlignment="1">
      <alignment horizontal="right" vertical="center" wrapText="1"/>
    </xf>
    <xf numFmtId="0" fontId="35" fillId="8" borderId="13" xfId="21" applyFont="1" applyFill="1" applyBorder="1" applyAlignment="1">
      <alignment horizontal="left" vertical="center" wrapText="1"/>
    </xf>
    <xf numFmtId="0" fontId="35" fillId="8" borderId="20" xfId="8" applyFont="1" applyFill="1" applyBorder="1" applyAlignment="1">
      <alignment horizontal="center" vertical="center" wrapText="1"/>
    </xf>
    <xf numFmtId="0" fontId="35" fillId="8" borderId="20" xfId="0" applyFont="1" applyFill="1" applyBorder="1" applyAlignment="1">
      <alignment horizontal="right" vertical="center"/>
    </xf>
    <xf numFmtId="2" fontId="35" fillId="8" borderId="13" xfId="0" applyNumberFormat="1" applyFont="1" applyFill="1" applyBorder="1" applyAlignment="1">
      <alignment vertical="center"/>
    </xf>
    <xf numFmtId="164" fontId="35" fillId="8" borderId="13" xfId="0" applyNumberFormat="1" applyFont="1" applyFill="1" applyBorder="1" applyAlignment="1">
      <alignment vertical="center"/>
    </xf>
    <xf numFmtId="1" fontId="35" fillId="8" borderId="13" xfId="0" applyNumberFormat="1" applyFont="1" applyFill="1" applyBorder="1" applyAlignment="1">
      <alignment vertical="center"/>
    </xf>
    <xf numFmtId="2" fontId="35" fillId="8" borderId="20" xfId="0" applyNumberFormat="1" applyFont="1" applyFill="1" applyBorder="1" applyAlignment="1">
      <alignment vertical="center"/>
    </xf>
    <xf numFmtId="4" fontId="35" fillId="8" borderId="13" xfId="0" applyNumberFormat="1" applyFont="1" applyFill="1" applyBorder="1" applyAlignment="1">
      <alignment horizontal="right" vertical="center" wrapText="1"/>
    </xf>
    <xf numFmtId="0" fontId="36" fillId="8" borderId="13" xfId="0" applyFont="1" applyFill="1" applyBorder="1" applyAlignment="1">
      <alignment horizontal="center" vertical="top"/>
    </xf>
    <xf numFmtId="0" fontId="36" fillId="8" borderId="13" xfId="0" applyFont="1" applyFill="1" applyBorder="1" applyAlignment="1">
      <alignment horizontal="right" vertical="top" wrapText="1"/>
    </xf>
    <xf numFmtId="0" fontId="36" fillId="8" borderId="20" xfId="0" applyFont="1" applyFill="1" applyBorder="1" applyAlignment="1">
      <alignment vertical="top" wrapText="1"/>
    </xf>
    <xf numFmtId="0" fontId="36" fillId="8" borderId="20" xfId="0" applyFont="1" applyFill="1" applyBorder="1" applyAlignment="1">
      <alignment horizontal="center" vertical="top"/>
    </xf>
    <xf numFmtId="0" fontId="36" fillId="8" borderId="13" xfId="0" applyFont="1" applyFill="1" applyBorder="1" applyAlignment="1">
      <alignment vertical="top"/>
    </xf>
    <xf numFmtId="2" fontId="36" fillId="8" borderId="13" xfId="0" applyNumberFormat="1" applyFont="1" applyFill="1" applyBorder="1" applyAlignment="1">
      <alignment vertical="top"/>
    </xf>
    <xf numFmtId="2" fontId="36" fillId="8" borderId="20" xfId="0" applyNumberFormat="1" applyFont="1" applyFill="1" applyBorder="1" applyAlignment="1">
      <alignment vertical="top"/>
    </xf>
    <xf numFmtId="2" fontId="36" fillId="8" borderId="13" xfId="0" applyNumberFormat="1" applyFont="1" applyFill="1" applyBorder="1"/>
  </cellXfs>
  <cellStyles count="40">
    <cellStyle name="60% - Accent1" xfId="1" builtinId="32"/>
    <cellStyle name="60% - Accent1 2" xfId="21"/>
    <cellStyle name="60% - Accent1 3" xfId="31"/>
    <cellStyle name="Excel Built-in Normal" xfId="2"/>
    <cellStyle name="Normal" xfId="0" builtinId="0"/>
    <cellStyle name="Normal 10" xfId="18"/>
    <cellStyle name="Normal 10 2" xfId="29"/>
    <cellStyle name="Normal 10 3" xfId="38"/>
    <cellStyle name="Normal 2" xfId="8"/>
    <cellStyle name="Normal 3" xfId="4"/>
    <cellStyle name="Normal 3 2" xfId="19"/>
    <cellStyle name="Normal 3 2 2" xfId="30"/>
    <cellStyle name="Normal 3 2 3" xfId="39"/>
    <cellStyle name="Normal 3 3" xfId="11"/>
    <cellStyle name="Normal 3 3 2" xfId="23"/>
    <cellStyle name="Normal 3 3 3" xfId="33"/>
    <cellStyle name="Normal 3 4" xfId="22"/>
    <cellStyle name="Normal 3 5" xfId="32"/>
    <cellStyle name="Normal 3_Base_jaun" xfId="12"/>
    <cellStyle name="Normal 4" xfId="14"/>
    <cellStyle name="Normal 4 2" xfId="25"/>
    <cellStyle name="Normal 4 3" xfId="34"/>
    <cellStyle name="Normal 5" xfId="5"/>
    <cellStyle name="Normal 6" xfId="15"/>
    <cellStyle name="Normal 6 2" xfId="26"/>
    <cellStyle name="Normal 6 3" xfId="35"/>
    <cellStyle name="Normal 7" xfId="16"/>
    <cellStyle name="Normal 7 2" xfId="7"/>
    <cellStyle name="Normal 7 3" xfId="27"/>
    <cellStyle name="Normal 7 4" xfId="36"/>
    <cellStyle name="Normal 8" xfId="17"/>
    <cellStyle name="Normal 8 2" xfId="28"/>
    <cellStyle name="Normal 8 3" xfId="37"/>
    <cellStyle name="Normal 9" xfId="6"/>
    <cellStyle name="Percent" xfId="9" builtinId="5"/>
    <cellStyle name="Percent 2" xfId="20"/>
    <cellStyle name="Percent 3" xfId="13"/>
    <cellStyle name="Percent 3 2" xfId="24"/>
    <cellStyle name="Stils 1" xfId="10"/>
    <cellStyle name="Style 1" xfId="3"/>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5FC318EF-C435-4F6D-BA2E-B6D1AC34A282}"/>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962063BD-125C-4E09-B386-EE665B389F0F}"/>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909860D4-6C35-4ADF-A803-034575649E30}"/>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workbookViewId="0">
      <selection activeCell="D16" sqref="D16"/>
    </sheetView>
  </sheetViews>
  <sheetFormatPr defaultColWidth="9.109375" defaultRowHeight="13.2" x14ac:dyDescent="0.25"/>
  <cols>
    <col min="1" max="1" width="4.109375" style="16" customWidth="1"/>
    <col min="2" max="2" width="14.88671875" style="16" customWidth="1"/>
    <col min="3" max="3" width="47.44140625" style="20" customWidth="1"/>
    <col min="4" max="4" width="18" style="17" customWidth="1"/>
    <col min="5" max="16384" width="9.109375" style="15"/>
  </cols>
  <sheetData>
    <row r="1" spans="1:8" x14ac:dyDescent="0.25">
      <c r="A1" s="283" t="s">
        <v>28</v>
      </c>
      <c r="B1" s="283"/>
      <c r="C1" s="283"/>
      <c r="D1" s="283"/>
    </row>
    <row r="2" spans="1:8" x14ac:dyDescent="0.25">
      <c r="A2" s="23"/>
      <c r="B2" s="23"/>
      <c r="C2" s="24"/>
      <c r="D2" s="25"/>
    </row>
    <row r="3" spans="1:8" ht="13.8" x14ac:dyDescent="0.25">
      <c r="A3" s="26" t="s">
        <v>1</v>
      </c>
      <c r="B3" s="26"/>
      <c r="C3" s="27" t="s">
        <v>33</v>
      </c>
      <c r="D3" s="25"/>
    </row>
    <row r="4" spans="1:8" ht="13.8" x14ac:dyDescent="0.25">
      <c r="A4" s="26"/>
      <c r="B4" s="26"/>
      <c r="C4" s="27" t="s">
        <v>133</v>
      </c>
      <c r="D4" s="25"/>
    </row>
    <row r="5" spans="1:8" ht="13.8" x14ac:dyDescent="0.25">
      <c r="A5" s="26"/>
      <c r="B5" s="26"/>
      <c r="C5" s="27" t="s">
        <v>134</v>
      </c>
      <c r="D5" s="25"/>
    </row>
    <row r="6" spans="1:8" s="6" customFormat="1" ht="13.8" x14ac:dyDescent="0.25">
      <c r="A6" s="26"/>
      <c r="B6" s="26"/>
      <c r="C6" s="27" t="s">
        <v>73</v>
      </c>
      <c r="D6" s="25"/>
    </row>
    <row r="7" spans="1:8" ht="13.8" x14ac:dyDescent="0.25">
      <c r="A7" s="26" t="s">
        <v>17</v>
      </c>
      <c r="B7" s="26"/>
      <c r="C7" s="27" t="s">
        <v>34</v>
      </c>
      <c r="D7" s="25"/>
    </row>
    <row r="8" spans="1:8" ht="13.8" x14ac:dyDescent="0.25">
      <c r="A8" s="26"/>
      <c r="B8" s="26"/>
      <c r="C8" s="27" t="s">
        <v>35</v>
      </c>
      <c r="D8" s="25"/>
    </row>
    <row r="9" spans="1:8" ht="13.8" x14ac:dyDescent="0.25">
      <c r="A9" s="26" t="s">
        <v>4</v>
      </c>
      <c r="B9" s="26"/>
      <c r="C9" s="28"/>
      <c r="D9" s="25"/>
    </row>
    <row r="10" spans="1:8" ht="13.8" x14ac:dyDescent="0.25">
      <c r="A10" s="26" t="s">
        <v>97</v>
      </c>
      <c r="B10" s="26"/>
      <c r="C10" s="24"/>
      <c r="D10" s="25"/>
    </row>
    <row r="11" spans="1:8" x14ac:dyDescent="0.25">
      <c r="A11" s="23"/>
      <c r="B11" s="23"/>
      <c r="C11" s="29"/>
      <c r="D11" s="25"/>
    </row>
    <row r="12" spans="1:8" ht="20.25" customHeight="1" x14ac:dyDescent="0.25">
      <c r="A12" s="284" t="s">
        <v>5</v>
      </c>
      <c r="B12" s="290" t="s">
        <v>18</v>
      </c>
      <c r="C12" s="288" t="s">
        <v>19</v>
      </c>
      <c r="D12" s="286" t="s">
        <v>113</v>
      </c>
      <c r="E12" s="18"/>
    </row>
    <row r="13" spans="1:8" ht="56.25" customHeight="1" x14ac:dyDescent="0.25">
      <c r="A13" s="285"/>
      <c r="B13" s="291"/>
      <c r="C13" s="289"/>
      <c r="D13" s="287"/>
    </row>
    <row r="14" spans="1:8" x14ac:dyDescent="0.25">
      <c r="A14" s="30"/>
      <c r="B14" s="30"/>
      <c r="C14" s="31"/>
      <c r="D14" s="32"/>
    </row>
    <row r="15" spans="1:8" x14ac:dyDescent="0.25">
      <c r="A15" s="33">
        <v>1</v>
      </c>
      <c r="B15" s="34">
        <v>1</v>
      </c>
      <c r="C15" s="35" t="s">
        <v>36</v>
      </c>
      <c r="D15" s="36">
        <f>'1-ĀT'!D20</f>
        <v>0</v>
      </c>
      <c r="E15" s="19"/>
      <c r="F15" s="19"/>
      <c r="G15" s="19"/>
      <c r="H15" s="19"/>
    </row>
    <row r="16" spans="1:8" x14ac:dyDescent="0.25">
      <c r="A16" s="33">
        <v>2</v>
      </c>
      <c r="B16" s="34">
        <v>2</v>
      </c>
      <c r="C16" s="37" t="s">
        <v>71</v>
      </c>
      <c r="D16" s="36">
        <f>'2-TER'!D20</f>
        <v>0</v>
      </c>
      <c r="E16" s="19"/>
      <c r="F16" s="19"/>
      <c r="G16" s="19"/>
      <c r="H16" s="19"/>
    </row>
    <row r="17" spans="1:8" x14ac:dyDescent="0.25">
      <c r="A17" s="33">
        <v>3</v>
      </c>
      <c r="B17" s="38">
        <v>3</v>
      </c>
      <c r="C17" s="37" t="s">
        <v>37</v>
      </c>
      <c r="D17" s="36">
        <f>'3-BO'!D20</f>
        <v>0</v>
      </c>
      <c r="E17" s="19"/>
      <c r="F17" s="19"/>
      <c r="G17" s="19"/>
      <c r="H17" s="19"/>
    </row>
    <row r="18" spans="1:8" x14ac:dyDescent="0.25">
      <c r="A18" s="33">
        <v>4</v>
      </c>
      <c r="B18" s="34"/>
      <c r="C18" s="37" t="s">
        <v>38</v>
      </c>
      <c r="D18" s="39">
        <v>0</v>
      </c>
      <c r="E18" s="19"/>
      <c r="F18" s="19"/>
      <c r="G18" s="19"/>
      <c r="H18" s="19"/>
    </row>
    <row r="19" spans="1:8" x14ac:dyDescent="0.25">
      <c r="A19" s="33">
        <v>5</v>
      </c>
      <c r="B19" s="34"/>
      <c r="C19" s="37" t="s">
        <v>39</v>
      </c>
      <c r="D19" s="39">
        <v>0</v>
      </c>
      <c r="E19" s="19"/>
      <c r="F19" s="19"/>
      <c r="G19" s="19"/>
      <c r="H19" s="19"/>
    </row>
    <row r="20" spans="1:8" x14ac:dyDescent="0.25">
      <c r="A20" s="279">
        <v>6</v>
      </c>
      <c r="B20" s="280"/>
      <c r="C20" s="281" t="s">
        <v>162</v>
      </c>
      <c r="D20" s="282">
        <v>0</v>
      </c>
      <c r="E20" s="19"/>
      <c r="F20" s="19"/>
      <c r="G20" s="19"/>
      <c r="H20" s="19"/>
    </row>
    <row r="21" spans="1:8" x14ac:dyDescent="0.25">
      <c r="A21" s="40"/>
      <c r="B21" s="41"/>
      <c r="C21" s="42"/>
      <c r="D21" s="36"/>
      <c r="E21" s="19"/>
      <c r="F21" s="19"/>
      <c r="G21" s="19"/>
      <c r="H21" s="19"/>
    </row>
    <row r="22" spans="1:8" x14ac:dyDescent="0.25">
      <c r="A22" s="43"/>
      <c r="B22" s="43"/>
      <c r="C22" s="44" t="s">
        <v>0</v>
      </c>
      <c r="D22" s="45">
        <f>SUM(D15:D21)</f>
        <v>0</v>
      </c>
      <c r="E22" s="19"/>
      <c r="F22" s="19"/>
      <c r="G22" s="19"/>
      <c r="H22" s="19"/>
    </row>
    <row r="23" spans="1:8" x14ac:dyDescent="0.25">
      <c r="A23" s="43"/>
      <c r="B23" s="43"/>
      <c r="C23" s="46" t="s">
        <v>22</v>
      </c>
      <c r="D23" s="47">
        <f>D22*21%</f>
        <v>0</v>
      </c>
      <c r="E23" s="19"/>
      <c r="F23" s="19"/>
      <c r="G23" s="19"/>
      <c r="H23" s="19"/>
    </row>
    <row r="24" spans="1:8" x14ac:dyDescent="0.25">
      <c r="A24" s="43"/>
      <c r="B24" s="43"/>
      <c r="C24" s="51" t="s">
        <v>16</v>
      </c>
      <c r="D24" s="52">
        <f>D22+D23</f>
        <v>0</v>
      </c>
    </row>
    <row r="25" spans="1:8" x14ac:dyDescent="0.25">
      <c r="A25" s="23"/>
      <c r="B25" s="23"/>
      <c r="C25" s="29"/>
      <c r="D25" s="25"/>
    </row>
    <row r="26" spans="1:8" x14ac:dyDescent="0.25">
      <c r="A26" s="23"/>
      <c r="B26" s="23"/>
      <c r="C26" s="29"/>
      <c r="D26" s="25"/>
    </row>
    <row r="27" spans="1:8" x14ac:dyDescent="0.25">
      <c r="A27" s="23"/>
      <c r="B27" s="49" t="s">
        <v>20</v>
      </c>
      <c r="C27" s="29"/>
      <c r="D27" s="49"/>
    </row>
    <row r="28" spans="1:8" x14ac:dyDescent="0.25">
      <c r="A28" s="23"/>
      <c r="B28" s="49"/>
      <c r="C28" s="29"/>
      <c r="D28" s="49"/>
    </row>
    <row r="29" spans="1:8" x14ac:dyDescent="0.25">
      <c r="A29" s="23"/>
      <c r="B29" s="49"/>
      <c r="C29" s="29"/>
      <c r="D29" s="25"/>
    </row>
    <row r="30" spans="1:8" x14ac:dyDescent="0.25">
      <c r="A30" s="23"/>
      <c r="B30" s="23"/>
      <c r="C30" s="29"/>
      <c r="D30" s="25"/>
    </row>
    <row r="31" spans="1:8" x14ac:dyDescent="0.25">
      <c r="A31" s="23"/>
      <c r="B31" s="49" t="s">
        <v>98</v>
      </c>
      <c r="C31" s="29"/>
      <c r="D31" s="25"/>
    </row>
    <row r="32" spans="1:8" x14ac:dyDescent="0.25">
      <c r="A32" s="23"/>
      <c r="B32" s="23"/>
      <c r="C32" s="29"/>
      <c r="D32" s="25"/>
    </row>
  </sheetData>
  <mergeCells count="5">
    <mergeCell ref="A1:D1"/>
    <mergeCell ref="A12:A13"/>
    <mergeCell ref="D12:D13"/>
    <mergeCell ref="C12:C13"/>
    <mergeCell ref="B12:B13"/>
  </mergeCells>
  <phoneticPr fontId="5" type="noConversion"/>
  <pageMargins left="0.75" right="0.75" top="1.72" bottom="1" header="0.5" footer="0.5"/>
  <pageSetup paperSize="9" orientation="portrait" horizontalDpi="4294967292" verticalDpi="360" r:id="rId1"/>
  <headerFooter alignWithMargins="0">
    <oddHeader xml:space="preserve">&amp;RAPSTIPRINU
_______________________
&amp;8(Pasūtītāja paraksts un tā atšifrējums)
Z.V.
________.gada____._____________
</oddHeader>
    <oddFooter>&amp;C&amp;8&amp;P&amp;R&amp;8&amp;D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28"/>
  <sheetViews>
    <sheetView workbookViewId="0">
      <selection activeCell="O20" sqref="O20"/>
    </sheetView>
  </sheetViews>
  <sheetFormatPr defaultColWidth="9.109375" defaultRowHeight="13.2" x14ac:dyDescent="0.25"/>
  <cols>
    <col min="1" max="1" width="4.109375" style="3" customWidth="1"/>
    <col min="2" max="2" width="10" style="3" customWidth="1"/>
    <col min="3" max="3" width="28.44140625" style="1" customWidth="1"/>
    <col min="4" max="4" width="17.6640625" style="2" customWidth="1"/>
    <col min="5" max="5" width="17.6640625" style="3" customWidth="1"/>
    <col min="6" max="6" width="17.6640625" style="4" customWidth="1"/>
    <col min="7" max="8" width="17.6640625" style="5" customWidth="1"/>
    <col min="9" max="16384" width="9.109375" style="6"/>
  </cols>
  <sheetData>
    <row r="1" spans="1:10" ht="13.8" x14ac:dyDescent="0.25">
      <c r="A1" s="26" t="s">
        <v>1</v>
      </c>
      <c r="B1" s="26"/>
      <c r="C1" s="29"/>
      <c r="D1" s="53" t="s">
        <v>47</v>
      </c>
      <c r="E1" s="23"/>
      <c r="F1" s="54"/>
      <c r="G1" s="55"/>
      <c r="H1" s="55"/>
    </row>
    <row r="2" spans="1:10" ht="13.8" x14ac:dyDescent="0.25">
      <c r="A2" s="26" t="s">
        <v>2</v>
      </c>
      <c r="B2" s="26"/>
      <c r="C2" s="29"/>
      <c r="D2" s="27" t="s">
        <v>40</v>
      </c>
      <c r="E2" s="23"/>
      <c r="F2" s="54"/>
      <c r="G2" s="55"/>
      <c r="H2" s="55"/>
    </row>
    <row r="3" spans="1:10" ht="13.8" x14ac:dyDescent="0.25">
      <c r="A3" s="26"/>
      <c r="B3" s="26"/>
      <c r="C3" s="29"/>
      <c r="D3" s="27" t="s">
        <v>135</v>
      </c>
      <c r="E3" s="23"/>
      <c r="F3" s="54"/>
      <c r="G3" s="55"/>
      <c r="H3" s="55"/>
    </row>
    <row r="4" spans="1:10" ht="13.8" x14ac:dyDescent="0.25">
      <c r="A4" s="26"/>
      <c r="B4" s="26"/>
      <c r="C4" s="29"/>
      <c r="D4" s="27" t="s">
        <v>73</v>
      </c>
      <c r="E4" s="23"/>
      <c r="F4" s="54"/>
      <c r="G4" s="55"/>
      <c r="H4" s="55"/>
    </row>
    <row r="5" spans="1:10" ht="13.8" x14ac:dyDescent="0.25">
      <c r="A5" s="26" t="s">
        <v>3</v>
      </c>
      <c r="B5" s="26"/>
      <c r="C5" s="29"/>
      <c r="D5" s="27" t="s">
        <v>41</v>
      </c>
      <c r="E5" s="23"/>
      <c r="F5" s="54"/>
      <c r="G5" s="55"/>
      <c r="H5" s="55"/>
    </row>
    <row r="6" spans="1:10" ht="13.8" x14ac:dyDescent="0.25">
      <c r="A6" s="26" t="s">
        <v>4</v>
      </c>
      <c r="B6" s="26"/>
      <c r="C6" s="29"/>
      <c r="D6" s="28"/>
      <c r="E6" s="23"/>
      <c r="F6" s="54"/>
      <c r="G6" s="56"/>
      <c r="H6" s="55"/>
    </row>
    <row r="7" spans="1:10" ht="13.8" x14ac:dyDescent="0.25">
      <c r="A7" s="26" t="s">
        <v>101</v>
      </c>
      <c r="B7" s="26"/>
      <c r="C7" s="29"/>
      <c r="D7" s="57">
        <f>D20</f>
        <v>0</v>
      </c>
      <c r="E7" s="23"/>
      <c r="F7" s="54"/>
      <c r="G7" s="55"/>
      <c r="H7" s="55"/>
    </row>
    <row r="8" spans="1:10" ht="13.8" x14ac:dyDescent="0.25">
      <c r="A8" s="26" t="s">
        <v>12</v>
      </c>
      <c r="B8" s="26"/>
      <c r="C8" s="29"/>
      <c r="D8" s="57">
        <f>H16</f>
        <v>0</v>
      </c>
      <c r="E8" s="23"/>
      <c r="F8" s="54"/>
      <c r="G8" s="55"/>
      <c r="H8" s="55"/>
    </row>
    <row r="9" spans="1:10" ht="13.8" x14ac:dyDescent="0.25">
      <c r="A9" s="26" t="s">
        <v>97</v>
      </c>
      <c r="B9" s="26"/>
      <c r="C9" s="29"/>
      <c r="D9" s="25"/>
      <c r="E9" s="23"/>
      <c r="F9" s="54"/>
      <c r="G9" s="55"/>
      <c r="H9" s="55"/>
    </row>
    <row r="10" spans="1:10" x14ac:dyDescent="0.25">
      <c r="A10" s="23"/>
      <c r="B10" s="23"/>
      <c r="C10" s="29"/>
      <c r="D10" s="25"/>
      <c r="E10" s="23"/>
      <c r="F10" s="54"/>
      <c r="G10" s="55"/>
      <c r="H10" s="55"/>
    </row>
    <row r="11" spans="1:10" ht="20.25" customHeight="1" x14ac:dyDescent="0.25">
      <c r="A11" s="284" t="s">
        <v>5</v>
      </c>
      <c r="B11" s="290" t="s">
        <v>13</v>
      </c>
      <c r="C11" s="288" t="s">
        <v>32</v>
      </c>
      <c r="D11" s="286" t="s">
        <v>114</v>
      </c>
      <c r="E11" s="294" t="s">
        <v>14</v>
      </c>
      <c r="F11" s="294"/>
      <c r="G11" s="294"/>
      <c r="H11" s="292" t="s">
        <v>10</v>
      </c>
      <c r="I11" s="7"/>
    </row>
    <row r="12" spans="1:10" ht="78.75" customHeight="1" x14ac:dyDescent="0.25">
      <c r="A12" s="285"/>
      <c r="B12" s="291"/>
      <c r="C12" s="289"/>
      <c r="D12" s="287"/>
      <c r="E12" s="147" t="s">
        <v>115</v>
      </c>
      <c r="F12" s="147" t="s">
        <v>116</v>
      </c>
      <c r="G12" s="147" t="s">
        <v>117</v>
      </c>
      <c r="H12" s="293"/>
    </row>
    <row r="13" spans="1:10" x14ac:dyDescent="0.25">
      <c r="A13" s="79"/>
      <c r="B13" s="30"/>
      <c r="C13" s="80"/>
      <c r="D13" s="32"/>
      <c r="E13" s="81"/>
      <c r="F13" s="82"/>
      <c r="G13" s="83"/>
      <c r="H13" s="84"/>
    </row>
    <row r="14" spans="1:10" s="14" customFormat="1" x14ac:dyDescent="0.25">
      <c r="A14" s="88">
        <v>1</v>
      </c>
      <c r="B14" s="88" t="s">
        <v>29</v>
      </c>
      <c r="C14" s="91" t="s">
        <v>48</v>
      </c>
      <c r="D14" s="159">
        <f>LK!P38</f>
        <v>0</v>
      </c>
      <c r="E14" s="160">
        <f>LK!M38</f>
        <v>0</v>
      </c>
      <c r="F14" s="160">
        <f>LK!N38</f>
        <v>0</v>
      </c>
      <c r="G14" s="160">
        <f>LK!O38</f>
        <v>0</v>
      </c>
      <c r="H14" s="160">
        <f>LK!L38</f>
        <v>0</v>
      </c>
      <c r="I14" s="13"/>
      <c r="J14" s="13"/>
    </row>
    <row r="15" spans="1:10" x14ac:dyDescent="0.25">
      <c r="A15" s="85"/>
      <c r="B15" s="86"/>
      <c r="C15" s="87"/>
      <c r="D15" s="161"/>
      <c r="E15" s="162"/>
      <c r="F15" s="163"/>
      <c r="G15" s="162"/>
      <c r="H15" s="163"/>
      <c r="I15" s="10"/>
      <c r="J15" s="10"/>
    </row>
    <row r="16" spans="1:10" s="12" customFormat="1" x14ac:dyDescent="0.25">
      <c r="A16" s="59"/>
      <c r="B16" s="59"/>
      <c r="C16" s="50" t="s">
        <v>15</v>
      </c>
      <c r="D16" s="164">
        <f>SUM(D14:D15)</f>
        <v>0</v>
      </c>
      <c r="E16" s="165">
        <f>SUM(E14:E15)</f>
        <v>0</v>
      </c>
      <c r="F16" s="165">
        <f>SUM(F14:F15)</f>
        <v>0</v>
      </c>
      <c r="G16" s="165">
        <f>SUM(G14:G15)</f>
        <v>0</v>
      </c>
      <c r="H16" s="165">
        <f>SUM(H14:H15)</f>
        <v>0</v>
      </c>
      <c r="I16" s="11"/>
      <c r="J16" s="11"/>
    </row>
    <row r="17" spans="1:10" x14ac:dyDescent="0.25">
      <c r="A17" s="23"/>
      <c r="B17" s="23"/>
      <c r="C17" s="44" t="s">
        <v>99</v>
      </c>
      <c r="D17" s="166"/>
      <c r="E17" s="60"/>
      <c r="F17" s="60"/>
      <c r="G17" s="60"/>
      <c r="H17" s="60"/>
      <c r="I17" s="10"/>
      <c r="J17" s="10"/>
    </row>
    <row r="18" spans="1:10" x14ac:dyDescent="0.25">
      <c r="A18" s="23"/>
      <c r="B18" s="23"/>
      <c r="C18" s="61" t="s">
        <v>21</v>
      </c>
      <c r="D18" s="166"/>
      <c r="E18" s="60"/>
      <c r="F18" s="60"/>
      <c r="G18" s="60"/>
      <c r="H18" s="60"/>
      <c r="I18" s="10"/>
      <c r="J18" s="10"/>
    </row>
    <row r="19" spans="1:10" x14ac:dyDescent="0.25">
      <c r="A19" s="23"/>
      <c r="B19" s="23"/>
      <c r="C19" s="44" t="s">
        <v>100</v>
      </c>
      <c r="D19" s="166"/>
      <c r="E19" s="60"/>
      <c r="F19" s="60"/>
      <c r="G19" s="60"/>
      <c r="H19" s="60"/>
      <c r="I19" s="10"/>
      <c r="J19" s="10"/>
    </row>
    <row r="20" spans="1:10" x14ac:dyDescent="0.25">
      <c r="A20" s="23"/>
      <c r="B20" s="23"/>
      <c r="C20" s="46" t="s">
        <v>16</v>
      </c>
      <c r="D20" s="164">
        <f>SUM(D16:D19)</f>
        <v>0</v>
      </c>
      <c r="E20" s="60"/>
      <c r="F20" s="60"/>
      <c r="G20" s="60"/>
      <c r="H20" s="60"/>
      <c r="I20" s="10"/>
      <c r="J20" s="10"/>
    </row>
    <row r="21" spans="1:10" x14ac:dyDescent="0.25">
      <c r="A21" s="23"/>
      <c r="B21" s="23"/>
      <c r="C21" s="29"/>
      <c r="D21" s="29"/>
      <c r="E21" s="23"/>
      <c r="F21" s="23"/>
      <c r="G21" s="167"/>
      <c r="H21" s="167"/>
    </row>
    <row r="22" spans="1:10" x14ac:dyDescent="0.25">
      <c r="A22" s="23"/>
      <c r="B22" s="23"/>
      <c r="C22" s="29"/>
      <c r="D22" s="25"/>
      <c r="E22" s="23"/>
      <c r="F22" s="54"/>
      <c r="G22" s="55"/>
      <c r="H22" s="55"/>
    </row>
    <row r="23" spans="1:10" s="5" customFormat="1" x14ac:dyDescent="0.25">
      <c r="A23" s="23"/>
      <c r="B23" s="23"/>
      <c r="C23" s="62" t="s">
        <v>20</v>
      </c>
      <c r="D23" s="25"/>
      <c r="E23" s="23"/>
      <c r="F23" s="49"/>
      <c r="G23" s="54"/>
      <c r="H23" s="55"/>
      <c r="I23" s="6"/>
      <c r="J23" s="6"/>
    </row>
    <row r="24" spans="1:10" s="5" customFormat="1" x14ac:dyDescent="0.25">
      <c r="A24" s="23"/>
      <c r="B24" s="23"/>
      <c r="C24" s="29"/>
      <c r="D24" s="25"/>
      <c r="E24" s="23"/>
      <c r="F24" s="49"/>
      <c r="G24" s="54"/>
      <c r="H24" s="55"/>
      <c r="I24" s="6"/>
      <c r="J24" s="6"/>
    </row>
    <row r="25" spans="1:10" s="5" customFormat="1" x14ac:dyDescent="0.25">
      <c r="A25" s="23"/>
      <c r="B25" s="23"/>
      <c r="C25" s="62"/>
      <c r="D25" s="25"/>
      <c r="E25" s="23"/>
      <c r="F25" s="49"/>
      <c r="G25" s="54"/>
      <c r="H25" s="55"/>
      <c r="I25" s="6"/>
      <c r="J25" s="6"/>
    </row>
    <row r="26" spans="1:10" s="5" customFormat="1" x14ac:dyDescent="0.25">
      <c r="A26" s="23"/>
      <c r="B26" s="23"/>
      <c r="C26" s="29"/>
      <c r="D26" s="25"/>
      <c r="E26" s="23"/>
      <c r="F26" s="49"/>
      <c r="G26" s="54"/>
      <c r="H26" s="55"/>
      <c r="I26" s="6"/>
      <c r="J26" s="6"/>
    </row>
    <row r="27" spans="1:10" x14ac:dyDescent="0.25">
      <c r="A27" s="23"/>
      <c r="B27" s="23"/>
      <c r="C27" s="62" t="s">
        <v>98</v>
      </c>
      <c r="D27" s="25"/>
      <c r="E27" s="23"/>
      <c r="F27" s="54"/>
      <c r="G27" s="55"/>
      <c r="H27" s="55"/>
    </row>
    <row r="28" spans="1:10" x14ac:dyDescent="0.25">
      <c r="A28" s="23"/>
      <c r="B28" s="23"/>
      <c r="C28" s="29"/>
      <c r="D28" s="25"/>
      <c r="E28" s="23"/>
      <c r="F28" s="54"/>
      <c r="G28" s="55"/>
      <c r="H28" s="55"/>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1&amp;"Arial,Regular"&amp;U
</oddHeader>
    <oddFooter>&amp;C&amp;8&amp;P&amp;R&amp;8&amp;D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25" workbookViewId="0">
      <selection activeCell="U10" sqref="U10"/>
    </sheetView>
  </sheetViews>
  <sheetFormatPr defaultColWidth="9.109375" defaultRowHeight="13.2" x14ac:dyDescent="0.25"/>
  <cols>
    <col min="1" max="1" width="5.44140625" style="3" customWidth="1"/>
    <col min="2" max="2" width="7.33203125" style="3" customWidth="1"/>
    <col min="3" max="3" width="31.44140625" style="1" customWidth="1"/>
    <col min="4" max="4" width="6" style="2" customWidth="1"/>
    <col min="5" max="5" width="7.33203125" style="3" customWidth="1"/>
    <col min="6" max="6" width="6.33203125" style="3" customWidth="1"/>
    <col min="7" max="7" width="6.44140625" style="4" customWidth="1"/>
    <col min="8" max="8" width="6.44140625" style="5" customWidth="1"/>
    <col min="9" max="9" width="8.88671875" style="5" customWidth="1"/>
    <col min="10" max="10" width="6.33203125" style="5" customWidth="1"/>
    <col min="11" max="12" width="8.44140625" style="5" customWidth="1"/>
    <col min="13" max="13" width="9.33203125" style="5" customWidth="1"/>
    <col min="14" max="14" width="10" style="5" customWidth="1"/>
    <col min="15" max="15" width="8.44140625" style="5" customWidth="1"/>
    <col min="16" max="16" width="9.44140625" style="6" customWidth="1"/>
    <col min="17" max="16384" width="9.109375" style="6"/>
  </cols>
  <sheetData>
    <row r="1" spans="1:17" ht="13.8" x14ac:dyDescent="0.25">
      <c r="A1" s="63" t="s">
        <v>1</v>
      </c>
      <c r="B1" s="63"/>
      <c r="C1" s="64"/>
      <c r="D1" s="53" t="s">
        <v>47</v>
      </c>
      <c r="E1" s="65"/>
      <c r="F1" s="65"/>
      <c r="G1" s="66"/>
      <c r="H1" s="67"/>
      <c r="I1" s="67"/>
      <c r="J1" s="67"/>
      <c r="K1" s="67"/>
      <c r="L1" s="67"/>
      <c r="M1" s="67"/>
      <c r="N1" s="67"/>
      <c r="O1" s="67"/>
      <c r="P1" s="68"/>
    </row>
    <row r="2" spans="1:17" ht="13.8" x14ac:dyDescent="0.25">
      <c r="A2" s="63" t="s">
        <v>2</v>
      </c>
      <c r="B2" s="63"/>
      <c r="C2" s="64"/>
      <c r="D2" s="27" t="s">
        <v>40</v>
      </c>
      <c r="E2" s="65"/>
      <c r="F2" s="65"/>
      <c r="G2" s="66"/>
      <c r="H2" s="67"/>
      <c r="I2" s="67"/>
      <c r="J2" s="67"/>
      <c r="K2" s="67"/>
      <c r="L2" s="67"/>
      <c r="M2" s="67"/>
      <c r="N2" s="67"/>
      <c r="O2" s="67"/>
      <c r="P2" s="68"/>
    </row>
    <row r="3" spans="1:17" ht="13.8" x14ac:dyDescent="0.25">
      <c r="A3" s="63"/>
      <c r="B3" s="63"/>
      <c r="C3" s="64"/>
      <c r="D3" s="27" t="s">
        <v>135</v>
      </c>
      <c r="E3" s="65"/>
      <c r="F3" s="65"/>
      <c r="G3" s="66"/>
      <c r="H3" s="67"/>
      <c r="I3" s="67"/>
      <c r="J3" s="67"/>
      <c r="K3" s="67"/>
      <c r="L3" s="67"/>
      <c r="M3" s="67"/>
      <c r="N3" s="67"/>
      <c r="O3" s="67"/>
      <c r="P3" s="68"/>
    </row>
    <row r="4" spans="1:17" ht="13.8" x14ac:dyDescent="0.25">
      <c r="A4" s="63"/>
      <c r="B4" s="63"/>
      <c r="C4" s="64"/>
      <c r="D4" s="27" t="s">
        <v>73</v>
      </c>
      <c r="E4" s="65"/>
      <c r="F4" s="65"/>
      <c r="G4" s="66"/>
      <c r="H4" s="67"/>
      <c r="I4" s="67"/>
      <c r="J4" s="67"/>
      <c r="K4" s="67"/>
      <c r="L4" s="67"/>
      <c r="M4" s="67"/>
      <c r="N4" s="67"/>
      <c r="O4" s="67"/>
      <c r="P4" s="68"/>
    </row>
    <row r="5" spans="1:17" ht="14.25" customHeight="1" x14ac:dyDescent="0.25">
      <c r="A5" s="63" t="s">
        <v>3</v>
      </c>
      <c r="B5" s="63"/>
      <c r="C5" s="64"/>
      <c r="D5" s="27" t="s">
        <v>41</v>
      </c>
      <c r="E5" s="65"/>
      <c r="F5" s="65"/>
      <c r="G5" s="66"/>
      <c r="H5" s="67"/>
      <c r="I5" s="67"/>
      <c r="J5" s="67"/>
      <c r="K5" s="67"/>
      <c r="L5" s="67"/>
      <c r="M5" s="67"/>
      <c r="N5" s="67"/>
      <c r="O5" s="67"/>
      <c r="P5" s="68"/>
    </row>
    <row r="6" spans="1:17" ht="13.8" x14ac:dyDescent="0.25">
      <c r="A6" s="63" t="s">
        <v>4</v>
      </c>
      <c r="B6" s="63"/>
      <c r="C6" s="64"/>
      <c r="D6" s="69"/>
      <c r="E6" s="65"/>
      <c r="F6" s="65"/>
      <c r="G6" s="66"/>
      <c r="H6" s="67"/>
      <c r="I6" s="67"/>
      <c r="J6" s="67"/>
      <c r="K6" s="67"/>
      <c r="L6" s="67"/>
      <c r="M6" s="67"/>
      <c r="N6" s="67"/>
      <c r="O6" s="67"/>
      <c r="P6" s="68"/>
    </row>
    <row r="7" spans="1:17" ht="13.8" x14ac:dyDescent="0.25">
      <c r="A7" s="63" t="s">
        <v>106</v>
      </c>
      <c r="B7" s="63"/>
      <c r="C7" s="64"/>
      <c r="D7" s="70"/>
      <c r="E7" s="65"/>
      <c r="F7" s="65"/>
      <c r="G7" s="66"/>
      <c r="H7" s="67"/>
      <c r="I7" s="67"/>
      <c r="J7" s="67"/>
      <c r="K7" s="67"/>
      <c r="L7" s="67"/>
      <c r="M7" s="67"/>
      <c r="N7" s="67"/>
      <c r="O7" s="71" t="s">
        <v>108</v>
      </c>
      <c r="P7" s="72">
        <f>P38</f>
        <v>0</v>
      </c>
    </row>
    <row r="8" spans="1:17" ht="13.8" x14ac:dyDescent="0.25">
      <c r="A8" s="26" t="s">
        <v>97</v>
      </c>
      <c r="B8" s="26"/>
      <c r="C8" s="64"/>
      <c r="D8" s="70"/>
      <c r="E8" s="65"/>
      <c r="F8" s="65"/>
      <c r="G8" s="66"/>
      <c r="H8" s="67"/>
      <c r="I8" s="67"/>
      <c r="J8" s="67"/>
      <c r="K8" s="67"/>
      <c r="L8" s="67"/>
      <c r="M8" s="67"/>
      <c r="N8" s="67"/>
      <c r="O8" s="67"/>
      <c r="P8" s="68"/>
    </row>
    <row r="9" spans="1:17" ht="20.25" customHeight="1" x14ac:dyDescent="0.25">
      <c r="A9" s="284" t="s">
        <v>5</v>
      </c>
      <c r="B9" s="284" t="s">
        <v>42</v>
      </c>
      <c r="C9" s="297" t="s">
        <v>31</v>
      </c>
      <c r="D9" s="299" t="s">
        <v>6</v>
      </c>
      <c r="E9" s="284" t="s">
        <v>7</v>
      </c>
      <c r="F9" s="294" t="s">
        <v>8</v>
      </c>
      <c r="G9" s="294"/>
      <c r="H9" s="294"/>
      <c r="I9" s="294"/>
      <c r="J9" s="294"/>
      <c r="K9" s="296"/>
      <c r="L9" s="295" t="s">
        <v>11</v>
      </c>
      <c r="M9" s="294"/>
      <c r="N9" s="294"/>
      <c r="O9" s="294"/>
      <c r="P9" s="296"/>
      <c r="Q9" s="7"/>
    </row>
    <row r="10" spans="1:17" ht="90.75" customHeight="1" x14ac:dyDescent="0.25">
      <c r="A10" s="285"/>
      <c r="B10" s="285"/>
      <c r="C10" s="298"/>
      <c r="D10" s="300"/>
      <c r="E10" s="285"/>
      <c r="F10" s="145" t="s">
        <v>9</v>
      </c>
      <c r="G10" s="145" t="s">
        <v>23</v>
      </c>
      <c r="H10" s="146" t="s">
        <v>24</v>
      </c>
      <c r="I10" s="146" t="s">
        <v>30</v>
      </c>
      <c r="J10" s="146" t="s">
        <v>25</v>
      </c>
      <c r="K10" s="146" t="s">
        <v>26</v>
      </c>
      <c r="L10" s="146" t="s">
        <v>10</v>
      </c>
      <c r="M10" s="146" t="s">
        <v>24</v>
      </c>
      <c r="N10" s="146" t="s">
        <v>30</v>
      </c>
      <c r="O10" s="146" t="s">
        <v>25</v>
      </c>
      <c r="P10" s="146" t="s">
        <v>27</v>
      </c>
    </row>
    <row r="11" spans="1:17" x14ac:dyDescent="0.25">
      <c r="A11" s="107"/>
      <c r="B11" s="107"/>
      <c r="C11" s="108"/>
      <c r="D11" s="48"/>
      <c r="E11" s="30"/>
      <c r="F11" s="43"/>
      <c r="G11" s="82"/>
      <c r="H11" s="84"/>
      <c r="I11" s="84"/>
      <c r="J11" s="109"/>
      <c r="K11" s="84"/>
      <c r="L11" s="109"/>
      <c r="M11" s="84"/>
      <c r="N11" s="109"/>
      <c r="O11" s="84"/>
      <c r="P11" s="110"/>
    </row>
    <row r="12" spans="1:17" s="22" customFormat="1" x14ac:dyDescent="0.25">
      <c r="A12" s="119">
        <v>1</v>
      </c>
      <c r="B12" s="98" t="s">
        <v>51</v>
      </c>
      <c r="C12" s="97" t="s">
        <v>62</v>
      </c>
      <c r="D12" s="120"/>
      <c r="E12" s="119"/>
      <c r="F12" s="121"/>
      <c r="G12" s="122"/>
      <c r="H12" s="123"/>
      <c r="I12" s="123"/>
      <c r="J12" s="123"/>
      <c r="K12" s="123"/>
      <c r="L12" s="123"/>
      <c r="M12" s="123"/>
      <c r="N12" s="123"/>
      <c r="O12" s="123"/>
      <c r="P12" s="124"/>
    </row>
    <row r="13" spans="1:17" x14ac:dyDescent="0.25">
      <c r="A13" s="125">
        <v>1</v>
      </c>
      <c r="B13" s="102" t="s">
        <v>51</v>
      </c>
      <c r="C13" s="126" t="s">
        <v>63</v>
      </c>
      <c r="D13" s="103" t="s">
        <v>43</v>
      </c>
      <c r="E13" s="127">
        <v>27.1</v>
      </c>
      <c r="F13" s="104"/>
      <c r="G13" s="105"/>
      <c r="H13" s="105"/>
      <c r="I13" s="104"/>
      <c r="J13" s="105"/>
      <c r="K13" s="105"/>
      <c r="L13" s="104"/>
      <c r="M13" s="105"/>
      <c r="N13" s="105"/>
      <c r="O13" s="104"/>
      <c r="P13" s="105"/>
    </row>
    <row r="14" spans="1:17" ht="26.4" x14ac:dyDescent="0.25">
      <c r="A14" s="128">
        <v>2</v>
      </c>
      <c r="B14" s="102" t="s">
        <v>51</v>
      </c>
      <c r="C14" s="126" t="s">
        <v>74</v>
      </c>
      <c r="D14" s="103" t="s">
        <v>44</v>
      </c>
      <c r="E14" s="127">
        <v>6</v>
      </c>
      <c r="F14" s="104"/>
      <c r="G14" s="105"/>
      <c r="H14" s="105"/>
      <c r="I14" s="104"/>
      <c r="J14" s="105"/>
      <c r="K14" s="105"/>
      <c r="L14" s="104"/>
      <c r="M14" s="105"/>
      <c r="N14" s="105"/>
      <c r="O14" s="104"/>
      <c r="P14" s="105"/>
    </row>
    <row r="15" spans="1:17" ht="26.4" x14ac:dyDescent="0.25">
      <c r="A15" s="125">
        <v>3</v>
      </c>
      <c r="B15" s="102" t="s">
        <v>51</v>
      </c>
      <c r="C15" s="126" t="s">
        <v>70</v>
      </c>
      <c r="D15" s="103" t="s">
        <v>44</v>
      </c>
      <c r="E15" s="127">
        <v>3</v>
      </c>
      <c r="F15" s="104"/>
      <c r="G15" s="105"/>
      <c r="H15" s="105"/>
      <c r="I15" s="104"/>
      <c r="J15" s="105"/>
      <c r="K15" s="105"/>
      <c r="L15" s="104"/>
      <c r="M15" s="105"/>
      <c r="N15" s="105"/>
      <c r="O15" s="104"/>
      <c r="P15" s="105"/>
    </row>
    <row r="16" spans="1:17" ht="66" x14ac:dyDescent="0.25">
      <c r="A16" s="128">
        <v>4</v>
      </c>
      <c r="B16" s="102" t="s">
        <v>51</v>
      </c>
      <c r="C16" s="129" t="s">
        <v>65</v>
      </c>
      <c r="D16" s="103" t="s">
        <v>43</v>
      </c>
      <c r="E16" s="127">
        <v>45</v>
      </c>
      <c r="F16" s="104"/>
      <c r="G16" s="105"/>
      <c r="H16" s="105"/>
      <c r="I16" s="104"/>
      <c r="J16" s="105"/>
      <c r="K16" s="105"/>
      <c r="L16" s="104"/>
      <c r="M16" s="105"/>
      <c r="N16" s="105"/>
      <c r="O16" s="104"/>
      <c r="P16" s="105"/>
    </row>
    <row r="17" spans="1:16" ht="66" x14ac:dyDescent="0.25">
      <c r="A17" s="125">
        <v>5</v>
      </c>
      <c r="B17" s="102" t="s">
        <v>51</v>
      </c>
      <c r="C17" s="129" t="s">
        <v>66</v>
      </c>
      <c r="D17" s="103" t="s">
        <v>43</v>
      </c>
      <c r="E17" s="127">
        <v>9</v>
      </c>
      <c r="F17" s="104"/>
      <c r="G17" s="105"/>
      <c r="H17" s="105"/>
      <c r="I17" s="104"/>
      <c r="J17" s="105"/>
      <c r="K17" s="105"/>
      <c r="L17" s="104"/>
      <c r="M17" s="105"/>
      <c r="N17" s="105"/>
      <c r="O17" s="104"/>
      <c r="P17" s="105"/>
    </row>
    <row r="18" spans="1:16" ht="66" x14ac:dyDescent="0.25">
      <c r="A18" s="128">
        <v>6</v>
      </c>
      <c r="B18" s="102" t="s">
        <v>51</v>
      </c>
      <c r="C18" s="129" t="s">
        <v>67</v>
      </c>
      <c r="D18" s="103" t="s">
        <v>43</v>
      </c>
      <c r="E18" s="127">
        <v>9</v>
      </c>
      <c r="F18" s="104"/>
      <c r="G18" s="105"/>
      <c r="H18" s="105"/>
      <c r="I18" s="104"/>
      <c r="J18" s="105"/>
      <c r="K18" s="105"/>
      <c r="L18" s="104"/>
      <c r="M18" s="105"/>
      <c r="N18" s="105"/>
      <c r="O18" s="104"/>
      <c r="P18" s="105"/>
    </row>
    <row r="19" spans="1:16" ht="66" x14ac:dyDescent="0.25">
      <c r="A19" s="125">
        <v>7</v>
      </c>
      <c r="B19" s="102" t="s">
        <v>51</v>
      </c>
      <c r="C19" s="129" t="s">
        <v>68</v>
      </c>
      <c r="D19" s="103" t="s">
        <v>43</v>
      </c>
      <c r="E19" s="127">
        <v>10</v>
      </c>
      <c r="F19" s="104"/>
      <c r="G19" s="105"/>
      <c r="H19" s="105"/>
      <c r="I19" s="104"/>
      <c r="J19" s="105"/>
      <c r="K19" s="105"/>
      <c r="L19" s="104"/>
      <c r="M19" s="105"/>
      <c r="N19" s="105"/>
      <c r="O19" s="104"/>
      <c r="P19" s="105"/>
    </row>
    <row r="20" spans="1:16" ht="92.4" x14ac:dyDescent="0.25">
      <c r="A20" s="128">
        <v>8</v>
      </c>
      <c r="B20" s="102" t="s">
        <v>51</v>
      </c>
      <c r="C20" s="129" t="s">
        <v>69</v>
      </c>
      <c r="D20" s="103" t="s">
        <v>44</v>
      </c>
      <c r="E20" s="130">
        <v>4</v>
      </c>
      <c r="F20" s="104"/>
      <c r="G20" s="105"/>
      <c r="H20" s="105"/>
      <c r="I20" s="104"/>
      <c r="J20" s="105"/>
      <c r="K20" s="105"/>
      <c r="L20" s="104"/>
      <c r="M20" s="105"/>
      <c r="N20" s="105"/>
      <c r="O20" s="104"/>
      <c r="P20" s="105"/>
    </row>
    <row r="21" spans="1:16" ht="105.6" x14ac:dyDescent="0.25">
      <c r="A21" s="125">
        <v>9</v>
      </c>
      <c r="B21" s="102" t="s">
        <v>51</v>
      </c>
      <c r="C21" s="129" t="s">
        <v>75</v>
      </c>
      <c r="D21" s="103" t="s">
        <v>44</v>
      </c>
      <c r="E21" s="131">
        <v>4</v>
      </c>
      <c r="F21" s="104"/>
      <c r="G21" s="105"/>
      <c r="H21" s="105"/>
      <c r="I21" s="104"/>
      <c r="J21" s="105"/>
      <c r="K21" s="105"/>
      <c r="L21" s="104"/>
      <c r="M21" s="105"/>
      <c r="N21" s="105"/>
      <c r="O21" s="104"/>
      <c r="P21" s="105"/>
    </row>
    <row r="22" spans="1:16" x14ac:dyDescent="0.25">
      <c r="A22" s="128">
        <v>10</v>
      </c>
      <c r="B22" s="102" t="s">
        <v>51</v>
      </c>
      <c r="C22" s="129" t="s">
        <v>64</v>
      </c>
      <c r="D22" s="103" t="s">
        <v>43</v>
      </c>
      <c r="E22" s="131">
        <v>19</v>
      </c>
      <c r="F22" s="104"/>
      <c r="G22" s="105"/>
      <c r="H22" s="105"/>
      <c r="I22" s="104"/>
      <c r="J22" s="105"/>
      <c r="K22" s="105"/>
      <c r="L22" s="104"/>
      <c r="M22" s="105"/>
      <c r="N22" s="105"/>
      <c r="O22" s="104"/>
      <c r="P22" s="105"/>
    </row>
    <row r="23" spans="1:16" s="9" customFormat="1" ht="26.4" x14ac:dyDescent="0.25">
      <c r="A23" s="125">
        <v>11</v>
      </c>
      <c r="B23" s="102" t="s">
        <v>51</v>
      </c>
      <c r="C23" s="126" t="s">
        <v>59</v>
      </c>
      <c r="D23" s="103" t="s">
        <v>43</v>
      </c>
      <c r="E23" s="132">
        <v>24.4</v>
      </c>
      <c r="F23" s="104"/>
      <c r="G23" s="105"/>
      <c r="H23" s="105"/>
      <c r="I23" s="104"/>
      <c r="J23" s="105"/>
      <c r="K23" s="105"/>
      <c r="L23" s="104"/>
      <c r="M23" s="105"/>
      <c r="N23" s="105"/>
      <c r="O23" s="104"/>
      <c r="P23" s="105"/>
    </row>
    <row r="24" spans="1:16" x14ac:dyDescent="0.25">
      <c r="A24" s="128">
        <v>12</v>
      </c>
      <c r="B24" s="102" t="s">
        <v>51</v>
      </c>
      <c r="C24" s="126" t="s">
        <v>60</v>
      </c>
      <c r="D24" s="103" t="s">
        <v>45</v>
      </c>
      <c r="E24" s="132">
        <v>12</v>
      </c>
      <c r="F24" s="104"/>
      <c r="G24" s="105"/>
      <c r="H24" s="105"/>
      <c r="I24" s="104"/>
      <c r="J24" s="105"/>
      <c r="K24" s="105"/>
      <c r="L24" s="104"/>
      <c r="M24" s="105"/>
      <c r="N24" s="105"/>
      <c r="O24" s="104"/>
      <c r="P24" s="105"/>
    </row>
    <row r="25" spans="1:16" s="21" customFormat="1" ht="26.4" x14ac:dyDescent="0.25">
      <c r="A25" s="119">
        <v>2</v>
      </c>
      <c r="B25" s="98" t="s">
        <v>51</v>
      </c>
      <c r="C25" s="120" t="s">
        <v>61</v>
      </c>
      <c r="D25" s="119"/>
      <c r="E25" s="133"/>
      <c r="F25" s="134"/>
      <c r="G25" s="135"/>
      <c r="H25" s="135"/>
      <c r="I25" s="134"/>
      <c r="J25" s="135"/>
      <c r="K25" s="135"/>
      <c r="L25" s="134"/>
      <c r="M25" s="135"/>
      <c r="N25" s="135"/>
      <c r="O25" s="134"/>
      <c r="P25" s="135"/>
    </row>
    <row r="26" spans="1:16" s="9" customFormat="1" ht="39.6" x14ac:dyDescent="0.25">
      <c r="A26" s="103">
        <v>13</v>
      </c>
      <c r="B26" s="102" t="s">
        <v>51</v>
      </c>
      <c r="C26" s="126" t="s">
        <v>52</v>
      </c>
      <c r="D26" s="103" t="s">
        <v>44</v>
      </c>
      <c r="E26" s="132">
        <v>1</v>
      </c>
      <c r="F26" s="104"/>
      <c r="G26" s="105"/>
      <c r="H26" s="105"/>
      <c r="I26" s="104"/>
      <c r="J26" s="105"/>
      <c r="K26" s="105"/>
      <c r="L26" s="104"/>
      <c r="M26" s="105"/>
      <c r="N26" s="105"/>
      <c r="O26" s="104"/>
      <c r="P26" s="105"/>
    </row>
    <row r="27" spans="1:16" s="9" customFormat="1" ht="26.4" x14ac:dyDescent="0.25">
      <c r="A27" s="103">
        <v>14</v>
      </c>
      <c r="B27" s="102" t="s">
        <v>51</v>
      </c>
      <c r="C27" s="126" t="s">
        <v>53</v>
      </c>
      <c r="D27" s="103" t="s">
        <v>109</v>
      </c>
      <c r="E27" s="132">
        <v>51.7</v>
      </c>
      <c r="F27" s="104"/>
      <c r="G27" s="105"/>
      <c r="H27" s="105"/>
      <c r="I27" s="104"/>
      <c r="J27" s="105"/>
      <c r="K27" s="105"/>
      <c r="L27" s="104"/>
      <c r="M27" s="105"/>
      <c r="N27" s="105"/>
      <c r="O27" s="104"/>
      <c r="P27" s="105"/>
    </row>
    <row r="28" spans="1:16" s="9" customFormat="1" ht="79.2" x14ac:dyDescent="0.25">
      <c r="A28" s="103">
        <v>15</v>
      </c>
      <c r="B28" s="102" t="s">
        <v>51</v>
      </c>
      <c r="C28" s="126" t="s">
        <v>54</v>
      </c>
      <c r="D28" s="103" t="s">
        <v>109</v>
      </c>
      <c r="E28" s="132">
        <v>38.799999999999997</v>
      </c>
      <c r="F28" s="104"/>
      <c r="G28" s="105"/>
      <c r="H28" s="105"/>
      <c r="I28" s="104"/>
      <c r="J28" s="105"/>
      <c r="K28" s="105"/>
      <c r="L28" s="104"/>
      <c r="M28" s="105"/>
      <c r="N28" s="105"/>
      <c r="O28" s="104"/>
      <c r="P28" s="105"/>
    </row>
    <row r="29" spans="1:16" s="9" customFormat="1" ht="26.4" x14ac:dyDescent="0.25">
      <c r="A29" s="103">
        <v>16</v>
      </c>
      <c r="B29" s="102" t="s">
        <v>51</v>
      </c>
      <c r="C29" s="126" t="s">
        <v>55</v>
      </c>
      <c r="D29" s="103" t="s">
        <v>109</v>
      </c>
      <c r="E29" s="136">
        <v>4.7</v>
      </c>
      <c r="F29" s="104"/>
      <c r="G29" s="105"/>
      <c r="H29" s="105"/>
      <c r="I29" s="104"/>
      <c r="J29" s="105"/>
      <c r="K29" s="105"/>
      <c r="L29" s="104"/>
      <c r="M29" s="105"/>
      <c r="N29" s="105"/>
      <c r="O29" s="104"/>
      <c r="P29" s="105"/>
    </row>
    <row r="30" spans="1:16" s="9" customFormat="1" ht="26.4" x14ac:dyDescent="0.25">
      <c r="A30" s="103">
        <v>17</v>
      </c>
      <c r="B30" s="102" t="s">
        <v>51</v>
      </c>
      <c r="C30" s="126" t="s">
        <v>56</v>
      </c>
      <c r="D30" s="103" t="s">
        <v>109</v>
      </c>
      <c r="E30" s="136">
        <v>6.2</v>
      </c>
      <c r="F30" s="104"/>
      <c r="G30" s="105"/>
      <c r="H30" s="105"/>
      <c r="I30" s="104"/>
      <c r="J30" s="105"/>
      <c r="K30" s="105"/>
      <c r="L30" s="104"/>
      <c r="M30" s="105"/>
      <c r="N30" s="105"/>
      <c r="O30" s="104"/>
      <c r="P30" s="105"/>
    </row>
    <row r="31" spans="1:16" s="9" customFormat="1" x14ac:dyDescent="0.25">
      <c r="A31" s="103">
        <v>18</v>
      </c>
      <c r="B31" s="102" t="s">
        <v>51</v>
      </c>
      <c r="C31" s="126" t="s">
        <v>57</v>
      </c>
      <c r="D31" s="103" t="s">
        <v>44</v>
      </c>
      <c r="E31" s="137">
        <v>1</v>
      </c>
      <c r="F31" s="104"/>
      <c r="G31" s="105"/>
      <c r="H31" s="105"/>
      <c r="I31" s="104"/>
      <c r="J31" s="105"/>
      <c r="K31" s="105"/>
      <c r="L31" s="104"/>
      <c r="M31" s="105"/>
      <c r="N31" s="105"/>
      <c r="O31" s="104"/>
      <c r="P31" s="105"/>
    </row>
    <row r="32" spans="1:16" s="9" customFormat="1" ht="26.4" x14ac:dyDescent="0.25">
      <c r="A32" s="103">
        <v>19</v>
      </c>
      <c r="B32" s="102" t="s">
        <v>51</v>
      </c>
      <c r="C32" s="126" t="s">
        <v>58</v>
      </c>
      <c r="D32" s="103" t="s">
        <v>43</v>
      </c>
      <c r="E32" s="136">
        <v>27.1</v>
      </c>
      <c r="F32" s="104"/>
      <c r="G32" s="105"/>
      <c r="H32" s="105"/>
      <c r="I32" s="104"/>
      <c r="J32" s="105"/>
      <c r="K32" s="105"/>
      <c r="L32" s="104"/>
      <c r="M32" s="105"/>
      <c r="N32" s="105"/>
      <c r="O32" s="104"/>
      <c r="P32" s="105"/>
    </row>
    <row r="33" spans="1:17" s="9" customFormat="1" ht="26.4" x14ac:dyDescent="0.25">
      <c r="A33" s="103">
        <v>20</v>
      </c>
      <c r="B33" s="102" t="s">
        <v>51</v>
      </c>
      <c r="C33" s="126" t="s">
        <v>76</v>
      </c>
      <c r="D33" s="103" t="s">
        <v>44</v>
      </c>
      <c r="E33" s="102">
        <v>1</v>
      </c>
      <c r="F33" s="104"/>
      <c r="G33" s="105"/>
      <c r="H33" s="105"/>
      <c r="I33" s="104"/>
      <c r="J33" s="105"/>
      <c r="K33" s="105"/>
      <c r="L33" s="104"/>
      <c r="M33" s="105"/>
      <c r="N33" s="105"/>
      <c r="O33" s="104"/>
      <c r="P33" s="105"/>
    </row>
    <row r="34" spans="1:17" s="9" customFormat="1" x14ac:dyDescent="0.25">
      <c r="A34" s="103">
        <v>21</v>
      </c>
      <c r="B34" s="102" t="s">
        <v>51</v>
      </c>
      <c r="C34" s="126" t="s">
        <v>77</v>
      </c>
      <c r="D34" s="103" t="s">
        <v>44</v>
      </c>
      <c r="E34" s="102">
        <v>1</v>
      </c>
      <c r="F34" s="104"/>
      <c r="G34" s="105"/>
      <c r="H34" s="105"/>
      <c r="I34" s="104"/>
      <c r="J34" s="105"/>
      <c r="K34" s="105"/>
      <c r="L34" s="104"/>
      <c r="M34" s="105"/>
      <c r="N34" s="105"/>
      <c r="O34" s="104"/>
      <c r="P34" s="105"/>
    </row>
    <row r="35" spans="1:17" s="9" customFormat="1" ht="39.6" x14ac:dyDescent="0.25">
      <c r="A35" s="103">
        <v>22</v>
      </c>
      <c r="B35" s="102" t="s">
        <v>51</v>
      </c>
      <c r="C35" s="91" t="s">
        <v>46</v>
      </c>
      <c r="D35" s="125" t="s">
        <v>44</v>
      </c>
      <c r="E35" s="125">
        <v>1</v>
      </c>
      <c r="F35" s="104"/>
      <c r="G35" s="105"/>
      <c r="H35" s="105"/>
      <c r="I35" s="104"/>
      <c r="J35" s="105"/>
      <c r="K35" s="105"/>
      <c r="L35" s="104"/>
      <c r="M35" s="105"/>
      <c r="N35" s="105"/>
      <c r="O35" s="104"/>
      <c r="P35" s="105"/>
    </row>
    <row r="36" spans="1:17" s="9" customFormat="1" x14ac:dyDescent="0.25">
      <c r="A36" s="103">
        <v>23</v>
      </c>
      <c r="B36" s="102" t="s">
        <v>51</v>
      </c>
      <c r="C36" s="138" t="s">
        <v>119</v>
      </c>
      <c r="D36" s="139" t="s">
        <v>44</v>
      </c>
      <c r="E36" s="140">
        <v>1</v>
      </c>
      <c r="F36" s="141"/>
      <c r="G36" s="142"/>
      <c r="H36" s="142"/>
      <c r="I36" s="143"/>
      <c r="J36" s="144"/>
      <c r="K36" s="142"/>
      <c r="L36" s="141"/>
      <c r="M36" s="142"/>
      <c r="N36" s="144"/>
      <c r="O36" s="143"/>
      <c r="P36" s="142"/>
    </row>
    <row r="37" spans="1:17" s="8" customFormat="1" x14ac:dyDescent="0.25">
      <c r="A37" s="111"/>
      <c r="B37" s="111"/>
      <c r="C37" s="112"/>
      <c r="D37" s="113"/>
      <c r="E37" s="111"/>
      <c r="F37" s="114"/>
      <c r="G37" s="115"/>
      <c r="H37" s="116"/>
      <c r="I37" s="116"/>
      <c r="J37" s="117"/>
      <c r="K37" s="116"/>
      <c r="L37" s="117"/>
      <c r="M37" s="116"/>
      <c r="N37" s="117"/>
      <c r="O37" s="116"/>
      <c r="P37" s="118"/>
    </row>
    <row r="38" spans="1:17" x14ac:dyDescent="0.25">
      <c r="A38" s="23"/>
      <c r="B38" s="23"/>
      <c r="C38" s="29"/>
      <c r="D38" s="25"/>
      <c r="E38" s="23"/>
      <c r="F38" s="23"/>
      <c r="G38" s="54"/>
      <c r="H38" s="55"/>
      <c r="I38" s="55"/>
      <c r="J38" s="55"/>
      <c r="K38" s="73" t="s">
        <v>107</v>
      </c>
      <c r="L38" s="74">
        <f>SUM(L12:L37)</f>
        <v>0</v>
      </c>
      <c r="M38" s="74">
        <f>SUM(M12:M37)</f>
        <v>0</v>
      </c>
      <c r="N38" s="74">
        <f>SUM(N12:N37)</f>
        <v>0</v>
      </c>
      <c r="O38" s="74">
        <f>SUM(O12:O37)</f>
        <v>0</v>
      </c>
      <c r="P38" s="75">
        <f>SUM(P12:P37)</f>
        <v>0</v>
      </c>
    </row>
    <row r="39" spans="1:17" x14ac:dyDescent="0.25">
      <c r="A39" s="23"/>
      <c r="B39" s="23"/>
      <c r="C39" s="29"/>
      <c r="D39" s="25"/>
      <c r="E39" s="23"/>
      <c r="F39" s="23"/>
      <c r="G39" s="54"/>
      <c r="H39" s="55"/>
      <c r="I39" s="55"/>
      <c r="J39" s="55"/>
      <c r="K39" s="73"/>
      <c r="L39" s="76"/>
      <c r="M39" s="76"/>
      <c r="N39" s="76"/>
      <c r="O39" s="76"/>
      <c r="P39" s="77"/>
    </row>
    <row r="40" spans="1:17" x14ac:dyDescent="0.25">
      <c r="A40" s="23"/>
      <c r="B40" s="23"/>
      <c r="C40" s="62" t="s">
        <v>20</v>
      </c>
      <c r="D40" s="25"/>
      <c r="E40" s="23"/>
      <c r="F40" s="49"/>
      <c r="G40" s="54"/>
      <c r="H40" s="55"/>
      <c r="I40" s="55"/>
      <c r="J40" s="55"/>
      <c r="K40" s="55"/>
      <c r="L40" s="55"/>
      <c r="M40" s="55"/>
      <c r="N40" s="55"/>
      <c r="O40" s="55"/>
      <c r="P40" s="78"/>
    </row>
    <row r="41" spans="1:17" s="4" customFormat="1" x14ac:dyDescent="0.25">
      <c r="A41" s="23"/>
      <c r="B41" s="23"/>
      <c r="C41" s="29"/>
      <c r="D41" s="25"/>
      <c r="E41" s="23"/>
      <c r="F41" s="49"/>
      <c r="G41" s="54"/>
      <c r="H41" s="55"/>
      <c r="I41" s="55"/>
      <c r="J41" s="55"/>
      <c r="K41" s="55"/>
      <c r="L41" s="55"/>
      <c r="M41" s="55"/>
      <c r="N41" s="55"/>
      <c r="O41" s="55"/>
      <c r="P41" s="78"/>
      <c r="Q41" s="6"/>
    </row>
    <row r="42" spans="1:17" x14ac:dyDescent="0.25">
      <c r="A42" s="23"/>
      <c r="B42" s="23"/>
      <c r="C42" s="29"/>
      <c r="D42" s="25"/>
      <c r="E42" s="23"/>
      <c r="F42" s="23"/>
      <c r="G42" s="54"/>
      <c r="H42" s="55"/>
      <c r="I42" s="55"/>
      <c r="J42" s="55"/>
      <c r="K42" s="55"/>
      <c r="L42" s="55"/>
      <c r="M42" s="55"/>
      <c r="N42" s="55"/>
      <c r="O42" s="55"/>
      <c r="P42" s="78"/>
    </row>
    <row r="43" spans="1:17" x14ac:dyDescent="0.25">
      <c r="A43" s="23"/>
      <c r="B43" s="23"/>
      <c r="C43" s="29"/>
      <c r="D43" s="25"/>
      <c r="E43" s="23"/>
      <c r="F43" s="23"/>
      <c r="G43" s="54"/>
      <c r="H43" s="55"/>
      <c r="I43" s="55"/>
      <c r="J43" s="55"/>
      <c r="K43" s="55"/>
      <c r="L43" s="55"/>
      <c r="M43" s="55"/>
      <c r="N43" s="55"/>
      <c r="O43" s="55"/>
      <c r="P43" s="78"/>
    </row>
    <row r="44" spans="1:17" x14ac:dyDescent="0.25">
      <c r="A44" s="23"/>
      <c r="B44" s="23"/>
      <c r="C44" s="62" t="s">
        <v>98</v>
      </c>
      <c r="D44" s="25"/>
      <c r="E44" s="23"/>
      <c r="F44" s="23"/>
      <c r="G44" s="54"/>
      <c r="H44" s="55"/>
      <c r="I44" s="55"/>
      <c r="J44" s="55"/>
      <c r="K44" s="55"/>
      <c r="L44" s="55"/>
      <c r="M44" s="55"/>
      <c r="N44" s="55"/>
      <c r="O44" s="55"/>
      <c r="P44" s="78"/>
    </row>
    <row r="45" spans="1:17" x14ac:dyDescent="0.25">
      <c r="A45" s="23"/>
      <c r="B45" s="23"/>
      <c r="C45" s="29"/>
      <c r="D45" s="25"/>
      <c r="E45" s="23"/>
      <c r="F45" s="23"/>
      <c r="G45" s="54"/>
      <c r="H45" s="55"/>
      <c r="I45" s="55"/>
      <c r="J45" s="55"/>
      <c r="K45" s="55"/>
      <c r="L45" s="55"/>
      <c r="M45" s="55"/>
      <c r="N45" s="55"/>
      <c r="O45" s="55"/>
      <c r="P45" s="78"/>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
&amp;"Arial,Bold"&amp;ULIETUS KANALIZĀCIJA.</oddHeader>
    <oddFooter>&amp;C&amp;8&amp;P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28"/>
  <sheetViews>
    <sheetView workbookViewId="0">
      <selection activeCell="L21" sqref="L21"/>
    </sheetView>
  </sheetViews>
  <sheetFormatPr defaultColWidth="9.109375" defaultRowHeight="13.2" x14ac:dyDescent="0.25"/>
  <cols>
    <col min="1" max="1" width="4.109375" style="3" customWidth="1"/>
    <col min="2" max="2" width="10" style="3" customWidth="1"/>
    <col min="3" max="3" width="28.44140625" style="1" customWidth="1"/>
    <col min="4" max="4" width="17.6640625" style="2" customWidth="1"/>
    <col min="5" max="5" width="17.6640625" style="3" customWidth="1"/>
    <col min="6" max="6" width="17.6640625" style="4" customWidth="1"/>
    <col min="7" max="8" width="17.6640625" style="5" customWidth="1"/>
    <col min="9" max="16384" width="9.109375" style="6"/>
  </cols>
  <sheetData>
    <row r="1" spans="1:10" ht="13.8" x14ac:dyDescent="0.25">
      <c r="A1" s="26" t="s">
        <v>1</v>
      </c>
      <c r="B1" s="26"/>
      <c r="C1" s="29"/>
      <c r="D1" s="53" t="s">
        <v>71</v>
      </c>
      <c r="E1" s="23"/>
      <c r="F1" s="54"/>
      <c r="G1" s="55"/>
      <c r="H1" s="55"/>
    </row>
    <row r="2" spans="1:10" ht="13.8" x14ac:dyDescent="0.25">
      <c r="A2" s="26" t="s">
        <v>2</v>
      </c>
      <c r="B2" s="26"/>
      <c r="C2" s="29"/>
      <c r="D2" s="27" t="s">
        <v>40</v>
      </c>
      <c r="E2" s="23"/>
      <c r="F2" s="54"/>
      <c r="G2" s="55"/>
      <c r="H2" s="55"/>
    </row>
    <row r="3" spans="1:10" ht="13.8" x14ac:dyDescent="0.25">
      <c r="A3" s="26"/>
      <c r="B3" s="26"/>
      <c r="C3" s="29"/>
      <c r="D3" s="27" t="s">
        <v>135</v>
      </c>
      <c r="E3" s="23"/>
      <c r="F3" s="54"/>
      <c r="G3" s="55"/>
      <c r="H3" s="55"/>
    </row>
    <row r="4" spans="1:10" ht="13.8" x14ac:dyDescent="0.25">
      <c r="A4" s="26"/>
      <c r="B4" s="26"/>
      <c r="C4" s="29"/>
      <c r="D4" s="27" t="s">
        <v>73</v>
      </c>
      <c r="E4" s="23"/>
      <c r="F4" s="54"/>
      <c r="G4" s="55"/>
      <c r="H4" s="55"/>
    </row>
    <row r="5" spans="1:10" ht="13.8" x14ac:dyDescent="0.25">
      <c r="A5" s="26" t="s">
        <v>3</v>
      </c>
      <c r="B5" s="26"/>
      <c r="C5" s="29"/>
      <c r="D5" s="27" t="s">
        <v>41</v>
      </c>
      <c r="E5" s="23"/>
      <c r="F5" s="54"/>
      <c r="G5" s="55"/>
      <c r="H5" s="55"/>
    </row>
    <row r="6" spans="1:10" ht="13.8" x14ac:dyDescent="0.25">
      <c r="A6" s="26" t="s">
        <v>4</v>
      </c>
      <c r="B6" s="26"/>
      <c r="C6" s="29"/>
      <c r="D6" s="28"/>
      <c r="E6" s="23"/>
      <c r="F6" s="54"/>
      <c r="G6" s="56"/>
      <c r="H6" s="55"/>
    </row>
    <row r="7" spans="1:10" ht="13.8" x14ac:dyDescent="0.25">
      <c r="A7" s="26" t="s">
        <v>101</v>
      </c>
      <c r="B7" s="26"/>
      <c r="C7" s="29"/>
      <c r="D7" s="57">
        <f>D20</f>
        <v>0</v>
      </c>
      <c r="E7" s="23"/>
      <c r="F7" s="54"/>
      <c r="G7" s="55"/>
      <c r="H7" s="55"/>
    </row>
    <row r="8" spans="1:10" ht="13.8" x14ac:dyDescent="0.25">
      <c r="A8" s="26" t="s">
        <v>12</v>
      </c>
      <c r="B8" s="26"/>
      <c r="C8" s="29"/>
      <c r="D8" s="57">
        <f>H16</f>
        <v>0</v>
      </c>
      <c r="E8" s="23"/>
      <c r="F8" s="54"/>
      <c r="G8" s="55"/>
      <c r="H8" s="55"/>
    </row>
    <row r="9" spans="1:10" ht="13.8" x14ac:dyDescent="0.25">
      <c r="A9" s="26" t="s">
        <v>97</v>
      </c>
      <c r="B9" s="26"/>
      <c r="C9" s="29"/>
      <c r="D9" s="25"/>
      <c r="E9" s="23"/>
      <c r="F9" s="54"/>
      <c r="G9" s="55"/>
      <c r="H9" s="55"/>
    </row>
    <row r="10" spans="1:10" x14ac:dyDescent="0.25">
      <c r="A10" s="23"/>
      <c r="B10" s="23"/>
      <c r="C10" s="29"/>
      <c r="D10" s="25"/>
      <c r="E10" s="23"/>
      <c r="F10" s="54"/>
      <c r="G10" s="55"/>
      <c r="H10" s="55"/>
    </row>
    <row r="11" spans="1:10" ht="20.25" customHeight="1" x14ac:dyDescent="0.25">
      <c r="A11" s="284" t="s">
        <v>5</v>
      </c>
      <c r="B11" s="290" t="s">
        <v>13</v>
      </c>
      <c r="C11" s="288" t="s">
        <v>32</v>
      </c>
      <c r="D11" s="286" t="s">
        <v>114</v>
      </c>
      <c r="E11" s="294" t="s">
        <v>14</v>
      </c>
      <c r="F11" s="294"/>
      <c r="G11" s="294"/>
      <c r="H11" s="292" t="s">
        <v>10</v>
      </c>
      <c r="I11" s="7"/>
    </row>
    <row r="12" spans="1:10" ht="78.75" customHeight="1" x14ac:dyDescent="0.25">
      <c r="A12" s="285"/>
      <c r="B12" s="291"/>
      <c r="C12" s="289"/>
      <c r="D12" s="287"/>
      <c r="E12" s="147" t="s">
        <v>115</v>
      </c>
      <c r="F12" s="147" t="s">
        <v>116</v>
      </c>
      <c r="G12" s="147" t="s">
        <v>117</v>
      </c>
      <c r="H12" s="293"/>
    </row>
    <row r="13" spans="1:10" x14ac:dyDescent="0.25">
      <c r="A13" s="79"/>
      <c r="B13" s="30"/>
      <c r="C13" s="80"/>
      <c r="D13" s="32"/>
      <c r="E13" s="81"/>
      <c r="F13" s="82"/>
      <c r="G13" s="83"/>
      <c r="H13" s="84"/>
    </row>
    <row r="14" spans="1:10" s="14" customFormat="1" ht="26.4" x14ac:dyDescent="0.25">
      <c r="A14" s="88">
        <v>1</v>
      </c>
      <c r="B14" s="88" t="s">
        <v>96</v>
      </c>
      <c r="C14" s="89" t="s">
        <v>71</v>
      </c>
      <c r="D14" s="159">
        <f>TER!P49</f>
        <v>0</v>
      </c>
      <c r="E14" s="160">
        <f>TER!M49</f>
        <v>0</v>
      </c>
      <c r="F14" s="160">
        <f>TER!N49</f>
        <v>0</v>
      </c>
      <c r="G14" s="160">
        <f>TER!O49</f>
        <v>0</v>
      </c>
      <c r="H14" s="160">
        <f>TER!L49</f>
        <v>0</v>
      </c>
      <c r="I14" s="13"/>
      <c r="J14" s="13"/>
    </row>
    <row r="15" spans="1:10" x14ac:dyDescent="0.25">
      <c r="A15" s="85"/>
      <c r="B15" s="86"/>
      <c r="C15" s="87"/>
      <c r="D15" s="161"/>
      <c r="E15" s="162"/>
      <c r="F15" s="163"/>
      <c r="G15" s="162"/>
      <c r="H15" s="163"/>
      <c r="I15" s="10"/>
      <c r="J15" s="10"/>
    </row>
    <row r="16" spans="1:10" s="12" customFormat="1" x14ac:dyDescent="0.25">
      <c r="A16" s="59"/>
      <c r="B16" s="59"/>
      <c r="C16" s="50" t="s">
        <v>15</v>
      </c>
      <c r="D16" s="164">
        <f>SUM(D14:D15)</f>
        <v>0</v>
      </c>
      <c r="E16" s="165">
        <f>SUM(E14:E15)</f>
        <v>0</v>
      </c>
      <c r="F16" s="165">
        <f>SUM(F14:F15)</f>
        <v>0</v>
      </c>
      <c r="G16" s="165">
        <f>SUM(G14:G15)</f>
        <v>0</v>
      </c>
      <c r="H16" s="165">
        <f>SUM(H14:H15)</f>
        <v>0</v>
      </c>
      <c r="I16" s="11"/>
      <c r="J16" s="11"/>
    </row>
    <row r="17" spans="1:10" x14ac:dyDescent="0.25">
      <c r="A17" s="23"/>
      <c r="B17" s="23"/>
      <c r="C17" s="44" t="s">
        <v>99</v>
      </c>
      <c r="D17" s="166"/>
      <c r="E17" s="60"/>
      <c r="F17" s="60"/>
      <c r="G17" s="60"/>
      <c r="H17" s="60"/>
      <c r="I17" s="10"/>
      <c r="J17" s="10"/>
    </row>
    <row r="18" spans="1:10" x14ac:dyDescent="0.25">
      <c r="A18" s="23"/>
      <c r="B18" s="23"/>
      <c r="C18" s="61" t="s">
        <v>21</v>
      </c>
      <c r="D18" s="166"/>
      <c r="E18" s="60"/>
      <c r="F18" s="60"/>
      <c r="G18" s="60"/>
      <c r="H18" s="60"/>
      <c r="I18" s="10"/>
      <c r="J18" s="10"/>
    </row>
    <row r="19" spans="1:10" x14ac:dyDescent="0.25">
      <c r="A19" s="23"/>
      <c r="B19" s="23"/>
      <c r="C19" s="44" t="s">
        <v>100</v>
      </c>
      <c r="D19" s="166"/>
      <c r="E19" s="60"/>
      <c r="F19" s="60"/>
      <c r="G19" s="60"/>
      <c r="H19" s="60"/>
      <c r="I19" s="10"/>
      <c r="J19" s="10"/>
    </row>
    <row r="20" spans="1:10" x14ac:dyDescent="0.25">
      <c r="A20" s="23"/>
      <c r="B20" s="23"/>
      <c r="C20" s="46" t="s">
        <v>16</v>
      </c>
      <c r="D20" s="164">
        <f>SUM(D16:D19)</f>
        <v>0</v>
      </c>
      <c r="E20" s="60"/>
      <c r="F20" s="60"/>
      <c r="G20" s="60"/>
      <c r="H20" s="60"/>
      <c r="I20" s="10"/>
      <c r="J20" s="10"/>
    </row>
    <row r="21" spans="1:10" x14ac:dyDescent="0.25">
      <c r="A21" s="23"/>
      <c r="B21" s="23"/>
      <c r="C21" s="29"/>
      <c r="D21" s="25"/>
      <c r="E21" s="23"/>
      <c r="F21" s="54"/>
      <c r="G21" s="55"/>
      <c r="H21" s="55"/>
    </row>
    <row r="22" spans="1:10" x14ac:dyDescent="0.25">
      <c r="A22" s="23"/>
      <c r="B22" s="23"/>
      <c r="C22" s="29"/>
      <c r="D22" s="25"/>
      <c r="E22" s="23"/>
      <c r="F22" s="54"/>
      <c r="G22" s="55"/>
      <c r="H22" s="55"/>
    </row>
    <row r="23" spans="1:10" s="5" customFormat="1" x14ac:dyDescent="0.25">
      <c r="A23" s="23"/>
      <c r="B23" s="23"/>
      <c r="C23" s="62" t="s">
        <v>20</v>
      </c>
      <c r="D23" s="25"/>
      <c r="E23" s="23"/>
      <c r="F23" s="49"/>
      <c r="G23" s="54"/>
      <c r="H23" s="55"/>
      <c r="I23" s="6"/>
      <c r="J23" s="6"/>
    </row>
    <row r="24" spans="1:10" s="5" customFormat="1" x14ac:dyDescent="0.25">
      <c r="A24" s="23"/>
      <c r="B24" s="23"/>
      <c r="C24" s="29"/>
      <c r="D24" s="25"/>
      <c r="E24" s="23"/>
      <c r="F24" s="49"/>
      <c r="G24" s="54"/>
      <c r="H24" s="55"/>
      <c r="I24" s="6"/>
      <c r="J24" s="6"/>
    </row>
    <row r="25" spans="1:10" s="5" customFormat="1" x14ac:dyDescent="0.25">
      <c r="A25" s="23"/>
      <c r="B25" s="23"/>
      <c r="C25" s="62"/>
      <c r="D25" s="25"/>
      <c r="E25" s="23"/>
      <c r="F25" s="49"/>
      <c r="G25" s="54"/>
      <c r="H25" s="55"/>
      <c r="I25" s="6"/>
      <c r="J25" s="6"/>
    </row>
    <row r="26" spans="1:10" s="5" customFormat="1" x14ac:dyDescent="0.25">
      <c r="A26" s="23"/>
      <c r="B26" s="23"/>
      <c r="C26" s="29"/>
      <c r="D26" s="25"/>
      <c r="E26" s="23"/>
      <c r="F26" s="49"/>
      <c r="G26" s="54"/>
      <c r="H26" s="55"/>
      <c r="I26" s="6"/>
      <c r="J26" s="6"/>
    </row>
    <row r="27" spans="1:10" x14ac:dyDescent="0.25">
      <c r="A27" s="23"/>
      <c r="B27" s="23"/>
      <c r="C27" s="62" t="s">
        <v>98</v>
      </c>
      <c r="D27" s="25"/>
      <c r="E27" s="23"/>
      <c r="F27" s="54"/>
      <c r="G27" s="55"/>
      <c r="H27" s="55"/>
    </row>
    <row r="28" spans="1:10" x14ac:dyDescent="0.25">
      <c r="A28" s="23"/>
      <c r="B28" s="23"/>
      <c r="C28" s="29"/>
      <c r="D28" s="25"/>
      <c r="E28" s="23"/>
      <c r="F28" s="54"/>
      <c r="G28" s="55"/>
      <c r="H28" s="55"/>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2&amp;"Arial,Regular"&amp;U
</oddHeader>
    <oddFooter>&amp;C&amp;8&amp;P&amp;R&amp;8&amp;D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topLeftCell="A50" workbookViewId="0">
      <selection activeCell="A37" sqref="A37:P47"/>
    </sheetView>
  </sheetViews>
  <sheetFormatPr defaultColWidth="9.109375" defaultRowHeight="13.2" x14ac:dyDescent="0.25"/>
  <cols>
    <col min="1" max="1" width="5.44140625" style="23" customWidth="1"/>
    <col min="2" max="2" width="7.33203125" style="23" customWidth="1"/>
    <col min="3" max="3" width="29.88671875" style="29" customWidth="1"/>
    <col min="4" max="4" width="6" style="25" customWidth="1"/>
    <col min="5" max="5" width="7.33203125" style="23" customWidth="1"/>
    <col min="6" max="6" width="6.33203125" style="23" customWidth="1"/>
    <col min="7" max="7" width="6.44140625" style="54" customWidth="1"/>
    <col min="8" max="8" width="6.44140625" style="55" customWidth="1"/>
    <col min="9" max="9" width="8.88671875" style="55" customWidth="1"/>
    <col min="10" max="10" width="6.33203125" style="55" customWidth="1"/>
    <col min="11" max="12" width="8.44140625" style="55" customWidth="1"/>
    <col min="13" max="13" width="9.33203125" style="55" customWidth="1"/>
    <col min="14" max="14" width="10" style="55" customWidth="1"/>
    <col min="15" max="15" width="8.44140625" style="55" customWidth="1"/>
    <col min="16" max="16" width="9.44140625" style="78" customWidth="1"/>
    <col min="17" max="16384" width="9.109375" style="78"/>
  </cols>
  <sheetData>
    <row r="1" spans="1:17" ht="13.8" x14ac:dyDescent="0.25">
      <c r="A1" s="226" t="s">
        <v>1</v>
      </c>
      <c r="B1" s="226"/>
      <c r="C1" s="227"/>
      <c r="D1" s="222" t="s">
        <v>71</v>
      </c>
      <c r="E1" s="228"/>
      <c r="F1" s="228"/>
      <c r="G1" s="229"/>
      <c r="H1" s="230"/>
      <c r="I1" s="230"/>
      <c r="J1" s="230"/>
      <c r="K1" s="230"/>
      <c r="L1" s="230"/>
      <c r="M1" s="230"/>
      <c r="N1" s="230"/>
      <c r="O1" s="230"/>
      <c r="P1" s="231"/>
      <c r="Q1" s="213"/>
    </row>
    <row r="2" spans="1:17" ht="13.8" x14ac:dyDescent="0.25">
      <c r="A2" s="226" t="s">
        <v>2</v>
      </c>
      <c r="B2" s="226"/>
      <c r="C2" s="227"/>
      <c r="D2" s="217" t="s">
        <v>40</v>
      </c>
      <c r="E2" s="228"/>
      <c r="F2" s="228"/>
      <c r="G2" s="229"/>
      <c r="H2" s="230"/>
      <c r="I2" s="230"/>
      <c r="J2" s="230"/>
      <c r="K2" s="230"/>
      <c r="L2" s="230"/>
      <c r="M2" s="230"/>
      <c r="N2" s="230"/>
      <c r="O2" s="230"/>
      <c r="P2" s="231"/>
      <c r="Q2" s="213"/>
    </row>
    <row r="3" spans="1:17" ht="13.8" x14ac:dyDescent="0.25">
      <c r="A3" s="226"/>
      <c r="B3" s="226"/>
      <c r="C3" s="227"/>
      <c r="D3" s="217" t="s">
        <v>132</v>
      </c>
      <c r="E3" s="228"/>
      <c r="F3" s="228"/>
      <c r="G3" s="229"/>
      <c r="H3" s="230"/>
      <c r="I3" s="230"/>
      <c r="J3" s="230"/>
      <c r="K3" s="230"/>
      <c r="L3" s="230"/>
      <c r="M3" s="230"/>
      <c r="N3" s="230"/>
      <c r="O3" s="230"/>
      <c r="P3" s="231"/>
      <c r="Q3" s="213"/>
    </row>
    <row r="4" spans="1:17" ht="13.8" x14ac:dyDescent="0.25">
      <c r="A4" s="226"/>
      <c r="B4" s="226"/>
      <c r="C4" s="227"/>
      <c r="D4" s="217" t="s">
        <v>73</v>
      </c>
      <c r="E4" s="228"/>
      <c r="F4" s="228"/>
      <c r="G4" s="229"/>
      <c r="H4" s="230"/>
      <c r="I4" s="230"/>
      <c r="J4" s="230"/>
      <c r="K4" s="230"/>
      <c r="L4" s="230"/>
      <c r="M4" s="230"/>
      <c r="N4" s="230"/>
      <c r="O4" s="230"/>
      <c r="P4" s="231"/>
      <c r="Q4" s="213"/>
    </row>
    <row r="5" spans="1:17" ht="14.25" customHeight="1" x14ac:dyDescent="0.25">
      <c r="A5" s="226" t="s">
        <v>3</v>
      </c>
      <c r="B5" s="226"/>
      <c r="C5" s="227"/>
      <c r="D5" s="217" t="s">
        <v>41</v>
      </c>
      <c r="E5" s="228"/>
      <c r="F5" s="228"/>
      <c r="G5" s="229"/>
      <c r="H5" s="230"/>
      <c r="I5" s="230"/>
      <c r="J5" s="230"/>
      <c r="K5" s="230"/>
      <c r="L5" s="230"/>
      <c r="M5" s="230"/>
      <c r="N5" s="230"/>
      <c r="O5" s="230"/>
      <c r="P5" s="231"/>
      <c r="Q5" s="213"/>
    </row>
    <row r="6" spans="1:17" ht="13.8" x14ac:dyDescent="0.25">
      <c r="A6" s="226" t="s">
        <v>4</v>
      </c>
      <c r="B6" s="226"/>
      <c r="C6" s="227"/>
      <c r="D6" s="232"/>
      <c r="E6" s="228"/>
      <c r="F6" s="228"/>
      <c r="G6" s="229"/>
      <c r="H6" s="230"/>
      <c r="I6" s="230"/>
      <c r="J6" s="230"/>
      <c r="K6" s="230"/>
      <c r="L6" s="230"/>
      <c r="M6" s="230"/>
      <c r="N6" s="230"/>
      <c r="O6" s="230"/>
      <c r="P6" s="231"/>
      <c r="Q6" s="213"/>
    </row>
    <row r="7" spans="1:17" ht="13.8" x14ac:dyDescent="0.25">
      <c r="A7" s="226" t="s">
        <v>111</v>
      </c>
      <c r="B7" s="226"/>
      <c r="C7" s="227"/>
      <c r="D7" s="233"/>
      <c r="E7" s="228"/>
      <c r="F7" s="228"/>
      <c r="G7" s="229"/>
      <c r="H7" s="230"/>
      <c r="I7" s="230"/>
      <c r="J7" s="230"/>
      <c r="K7" s="230"/>
      <c r="L7" s="230"/>
      <c r="M7" s="230"/>
      <c r="N7" s="230"/>
      <c r="O7" s="234" t="s">
        <v>108</v>
      </c>
      <c r="P7" s="235">
        <v>0</v>
      </c>
      <c r="Q7" s="213"/>
    </row>
    <row r="8" spans="1:17" ht="13.8" x14ac:dyDescent="0.25">
      <c r="A8" s="216" t="s">
        <v>97</v>
      </c>
      <c r="B8" s="216"/>
      <c r="C8" s="227"/>
      <c r="D8" s="233"/>
      <c r="E8" s="228"/>
      <c r="F8" s="228"/>
      <c r="G8" s="229"/>
      <c r="H8" s="230"/>
      <c r="I8" s="230"/>
      <c r="J8" s="230"/>
      <c r="K8" s="230"/>
      <c r="L8" s="230"/>
      <c r="M8" s="230"/>
      <c r="N8" s="230"/>
      <c r="O8" s="230"/>
      <c r="P8" s="231"/>
      <c r="Q8" s="213"/>
    </row>
    <row r="9" spans="1:17" ht="20.25" customHeight="1" x14ac:dyDescent="0.25">
      <c r="A9" s="284" t="s">
        <v>5</v>
      </c>
      <c r="B9" s="284" t="s">
        <v>42</v>
      </c>
      <c r="C9" s="297" t="s">
        <v>31</v>
      </c>
      <c r="D9" s="299" t="s">
        <v>6</v>
      </c>
      <c r="E9" s="284" t="s">
        <v>7</v>
      </c>
      <c r="F9" s="294" t="s">
        <v>8</v>
      </c>
      <c r="G9" s="294"/>
      <c r="H9" s="294"/>
      <c r="I9" s="294"/>
      <c r="J9" s="294"/>
      <c r="K9" s="296"/>
      <c r="L9" s="295" t="s">
        <v>11</v>
      </c>
      <c r="M9" s="294"/>
      <c r="N9" s="294"/>
      <c r="O9" s="294"/>
      <c r="P9" s="296"/>
      <c r="Q9" s="243"/>
    </row>
    <row r="10" spans="1:17" ht="90.75" customHeight="1" x14ac:dyDescent="0.25">
      <c r="A10" s="285"/>
      <c r="B10" s="285"/>
      <c r="C10" s="298"/>
      <c r="D10" s="300"/>
      <c r="E10" s="285"/>
      <c r="F10" s="276" t="s">
        <v>9</v>
      </c>
      <c r="G10" s="276" t="s">
        <v>23</v>
      </c>
      <c r="H10" s="277" t="s">
        <v>24</v>
      </c>
      <c r="I10" s="277" t="s">
        <v>30</v>
      </c>
      <c r="J10" s="277" t="s">
        <v>25</v>
      </c>
      <c r="K10" s="277" t="s">
        <v>26</v>
      </c>
      <c r="L10" s="277" t="s">
        <v>10</v>
      </c>
      <c r="M10" s="277" t="s">
        <v>24</v>
      </c>
      <c r="N10" s="277" t="s">
        <v>30</v>
      </c>
      <c r="O10" s="277" t="s">
        <v>25</v>
      </c>
      <c r="P10" s="277" t="s">
        <v>27</v>
      </c>
      <c r="Q10" s="213"/>
    </row>
    <row r="11" spans="1:17" x14ac:dyDescent="0.25">
      <c r="A11" s="248"/>
      <c r="B11" s="248"/>
      <c r="C11" s="246"/>
      <c r="D11" s="221"/>
      <c r="E11" s="248"/>
      <c r="F11" s="248"/>
      <c r="G11" s="249"/>
      <c r="H11" s="250"/>
      <c r="I11" s="250"/>
      <c r="J11" s="250"/>
      <c r="K11" s="250"/>
      <c r="L11" s="250"/>
      <c r="M11" s="250"/>
      <c r="N11" s="250"/>
      <c r="O11" s="250"/>
      <c r="P11" s="251"/>
      <c r="Q11" s="213"/>
    </row>
    <row r="12" spans="1:17" x14ac:dyDescent="0.25">
      <c r="A12" s="252">
        <v>1</v>
      </c>
      <c r="B12" s="253" t="s">
        <v>78</v>
      </c>
      <c r="C12" s="254" t="s">
        <v>79</v>
      </c>
      <c r="D12" s="255"/>
      <c r="E12" s="256"/>
      <c r="F12" s="253"/>
      <c r="G12" s="257"/>
      <c r="H12" s="258"/>
      <c r="I12" s="258"/>
      <c r="J12" s="258"/>
      <c r="K12" s="258"/>
      <c r="L12" s="258"/>
      <c r="M12" s="258"/>
      <c r="N12" s="258"/>
      <c r="O12" s="258"/>
      <c r="P12" s="259"/>
      <c r="Q12" s="213"/>
    </row>
    <row r="13" spans="1:17" s="92" customFormat="1" x14ac:dyDescent="0.25">
      <c r="A13" s="255"/>
      <c r="B13" s="255"/>
      <c r="C13" s="271" t="s">
        <v>80</v>
      </c>
      <c r="D13" s="272"/>
      <c r="E13" s="264"/>
      <c r="F13" s="264"/>
      <c r="G13" s="265"/>
      <c r="H13" s="265"/>
      <c r="I13" s="265"/>
      <c r="J13" s="265"/>
      <c r="K13" s="265"/>
      <c r="L13" s="265"/>
      <c r="M13" s="265"/>
      <c r="N13" s="265"/>
      <c r="O13" s="265"/>
      <c r="P13" s="265"/>
      <c r="Q13" s="244"/>
    </row>
    <row r="14" spans="1:17" s="92" customFormat="1" ht="26.4" x14ac:dyDescent="0.25">
      <c r="A14" s="266">
        <v>1</v>
      </c>
      <c r="B14" s="266" t="s">
        <v>78</v>
      </c>
      <c r="C14" s="312" t="s">
        <v>131</v>
      </c>
      <c r="D14" s="313" t="s">
        <v>118</v>
      </c>
      <c r="E14" s="266">
        <v>2354</v>
      </c>
      <c r="F14" s="314"/>
      <c r="G14" s="315"/>
      <c r="H14" s="315"/>
      <c r="I14" s="315"/>
      <c r="J14" s="315"/>
      <c r="K14" s="315"/>
      <c r="L14" s="315"/>
      <c r="M14" s="315"/>
      <c r="N14" s="315"/>
      <c r="O14" s="315"/>
      <c r="P14" s="315"/>
      <c r="Q14" s="244"/>
    </row>
    <row r="15" spans="1:17" s="92" customFormat="1" ht="52.8" x14ac:dyDescent="0.25">
      <c r="A15" s="266">
        <v>2</v>
      </c>
      <c r="B15" s="266" t="s">
        <v>78</v>
      </c>
      <c r="C15" s="312" t="s">
        <v>81</v>
      </c>
      <c r="D15" s="266" t="s">
        <v>109</v>
      </c>
      <c r="E15" s="266">
        <v>51</v>
      </c>
      <c r="F15" s="314"/>
      <c r="G15" s="315"/>
      <c r="H15" s="314"/>
      <c r="I15" s="315"/>
      <c r="J15" s="314"/>
      <c r="K15" s="315"/>
      <c r="L15" s="314"/>
      <c r="M15" s="315"/>
      <c r="N15" s="314"/>
      <c r="O15" s="315"/>
      <c r="P15" s="314"/>
      <c r="Q15" s="244"/>
    </row>
    <row r="16" spans="1:17" s="92" customFormat="1" ht="15.6" x14ac:dyDescent="0.25">
      <c r="A16" s="266">
        <v>3</v>
      </c>
      <c r="B16" s="266" t="s">
        <v>78</v>
      </c>
      <c r="C16" s="312" t="s">
        <v>82</v>
      </c>
      <c r="D16" s="266" t="s">
        <v>110</v>
      </c>
      <c r="E16" s="266">
        <v>170</v>
      </c>
      <c r="F16" s="314"/>
      <c r="G16" s="315"/>
      <c r="H16" s="314"/>
      <c r="I16" s="315"/>
      <c r="J16" s="314"/>
      <c r="K16" s="315"/>
      <c r="L16" s="314"/>
      <c r="M16" s="315"/>
      <c r="N16" s="314"/>
      <c r="O16" s="315"/>
      <c r="P16" s="314"/>
      <c r="Q16" s="244"/>
    </row>
    <row r="17" spans="1:17" s="92" customFormat="1" ht="26.4" x14ac:dyDescent="0.25">
      <c r="A17" s="266">
        <v>4</v>
      </c>
      <c r="B17" s="266" t="s">
        <v>78</v>
      </c>
      <c r="C17" s="312" t="s">
        <v>83</v>
      </c>
      <c r="D17" s="266" t="s">
        <v>109</v>
      </c>
      <c r="E17" s="266">
        <v>26</v>
      </c>
      <c r="F17" s="314"/>
      <c r="G17" s="315"/>
      <c r="H17" s="314"/>
      <c r="I17" s="315"/>
      <c r="J17" s="314"/>
      <c r="K17" s="315"/>
      <c r="L17" s="314"/>
      <c r="M17" s="315"/>
      <c r="N17" s="314"/>
      <c r="O17" s="315"/>
      <c r="P17" s="314"/>
    </row>
    <row r="18" spans="1:17" s="92" customFormat="1" ht="15.6" x14ac:dyDescent="0.25">
      <c r="A18" s="266">
        <v>5</v>
      </c>
      <c r="B18" s="266" t="s">
        <v>78</v>
      </c>
      <c r="C18" s="312" t="s">
        <v>160</v>
      </c>
      <c r="D18" s="266" t="s">
        <v>109</v>
      </c>
      <c r="E18" s="266">
        <v>6</v>
      </c>
      <c r="F18" s="314"/>
      <c r="G18" s="315"/>
      <c r="H18" s="314"/>
      <c r="I18" s="315"/>
      <c r="J18" s="314"/>
      <c r="K18" s="315"/>
      <c r="L18" s="314"/>
      <c r="M18" s="315"/>
      <c r="N18" s="314"/>
      <c r="O18" s="315"/>
      <c r="P18" s="314"/>
    </row>
    <row r="19" spans="1:17" s="92" customFormat="1" ht="26.4" x14ac:dyDescent="0.25">
      <c r="A19" s="266">
        <v>6</v>
      </c>
      <c r="B19" s="266" t="s">
        <v>78</v>
      </c>
      <c r="C19" s="267" t="s">
        <v>161</v>
      </c>
      <c r="D19" s="266" t="s">
        <v>84</v>
      </c>
      <c r="E19" s="316">
        <v>170</v>
      </c>
      <c r="F19" s="314"/>
      <c r="G19" s="315"/>
      <c r="H19" s="314"/>
      <c r="I19" s="315"/>
      <c r="J19" s="314"/>
      <c r="K19" s="315"/>
      <c r="L19" s="314"/>
      <c r="M19" s="315"/>
      <c r="N19" s="314"/>
      <c r="O19" s="315"/>
      <c r="P19" s="314"/>
    </row>
    <row r="20" spans="1:17" s="92" customFormat="1" x14ac:dyDescent="0.25">
      <c r="A20" s="266"/>
      <c r="B20" s="266"/>
      <c r="C20" s="317" t="s">
        <v>89</v>
      </c>
      <c r="D20" s="313"/>
      <c r="E20" s="266"/>
      <c r="F20" s="314"/>
      <c r="G20" s="315"/>
      <c r="H20" s="314"/>
      <c r="I20" s="315"/>
      <c r="J20" s="314"/>
      <c r="K20" s="315"/>
      <c r="L20" s="314"/>
      <c r="M20" s="315"/>
      <c r="N20" s="314"/>
      <c r="O20" s="315"/>
      <c r="P20" s="314"/>
    </row>
    <row r="21" spans="1:17" s="92" customFormat="1" ht="52.8" x14ac:dyDescent="0.25">
      <c r="A21" s="266">
        <v>7</v>
      </c>
      <c r="B21" s="266" t="s">
        <v>78</v>
      </c>
      <c r="C21" s="312" t="s">
        <v>85</v>
      </c>
      <c r="D21" s="266" t="s">
        <v>109</v>
      </c>
      <c r="E21" s="266">
        <v>1010</v>
      </c>
      <c r="F21" s="314"/>
      <c r="G21" s="315"/>
      <c r="H21" s="314"/>
      <c r="I21" s="315"/>
      <c r="J21" s="314"/>
      <c r="K21" s="315"/>
      <c r="L21" s="314"/>
      <c r="M21" s="315"/>
      <c r="N21" s="314"/>
      <c r="O21" s="315"/>
      <c r="P21" s="314"/>
    </row>
    <row r="22" spans="1:17" s="92" customFormat="1" ht="15.6" x14ac:dyDescent="0.25">
      <c r="A22" s="266">
        <v>8</v>
      </c>
      <c r="B22" s="266" t="s">
        <v>78</v>
      </c>
      <c r="C22" s="312" t="s">
        <v>82</v>
      </c>
      <c r="D22" s="266" t="s">
        <v>110</v>
      </c>
      <c r="E22" s="266">
        <v>2525</v>
      </c>
      <c r="F22" s="314"/>
      <c r="G22" s="315"/>
      <c r="H22" s="314"/>
      <c r="I22" s="315"/>
      <c r="J22" s="314"/>
      <c r="K22" s="315"/>
      <c r="L22" s="314"/>
      <c r="M22" s="315"/>
      <c r="N22" s="314"/>
      <c r="O22" s="315"/>
      <c r="P22" s="314"/>
    </row>
    <row r="23" spans="1:17" s="92" customFormat="1" ht="26.4" x14ac:dyDescent="0.25">
      <c r="A23" s="266">
        <v>9</v>
      </c>
      <c r="B23" s="266" t="s">
        <v>78</v>
      </c>
      <c r="C23" s="312" t="s">
        <v>90</v>
      </c>
      <c r="D23" s="266" t="s">
        <v>109</v>
      </c>
      <c r="E23" s="266">
        <v>631</v>
      </c>
      <c r="F23" s="314"/>
      <c r="G23" s="315"/>
      <c r="H23" s="314"/>
      <c r="I23" s="315"/>
      <c r="J23" s="314"/>
      <c r="K23" s="315"/>
      <c r="L23" s="314"/>
      <c r="M23" s="315"/>
      <c r="N23" s="314"/>
      <c r="O23" s="315"/>
      <c r="P23" s="314"/>
    </row>
    <row r="24" spans="1:17" s="92" customFormat="1" ht="26.4" x14ac:dyDescent="0.25">
      <c r="A24" s="266">
        <v>10</v>
      </c>
      <c r="B24" s="266" t="s">
        <v>78</v>
      </c>
      <c r="C24" s="312" t="s">
        <v>91</v>
      </c>
      <c r="D24" s="266" t="s">
        <v>109</v>
      </c>
      <c r="E24" s="266">
        <v>505</v>
      </c>
      <c r="F24" s="314"/>
      <c r="G24" s="315"/>
      <c r="H24" s="314"/>
      <c r="I24" s="315"/>
      <c r="J24" s="314"/>
      <c r="K24" s="315"/>
      <c r="L24" s="314"/>
      <c r="M24" s="315"/>
      <c r="N24" s="314"/>
      <c r="O24" s="315"/>
      <c r="P24" s="314"/>
    </row>
    <row r="25" spans="1:17" s="92" customFormat="1" ht="15.6" x14ac:dyDescent="0.25">
      <c r="A25" s="266">
        <v>11</v>
      </c>
      <c r="B25" s="266" t="s">
        <v>78</v>
      </c>
      <c r="C25" s="312" t="s">
        <v>160</v>
      </c>
      <c r="D25" s="266" t="s">
        <v>109</v>
      </c>
      <c r="E25" s="266">
        <v>127</v>
      </c>
      <c r="F25" s="314"/>
      <c r="G25" s="315"/>
      <c r="H25" s="314"/>
      <c r="I25" s="315"/>
      <c r="J25" s="314"/>
      <c r="K25" s="315"/>
      <c r="L25" s="314"/>
      <c r="M25" s="315"/>
      <c r="N25" s="314"/>
      <c r="O25" s="315"/>
      <c r="P25" s="314"/>
    </row>
    <row r="26" spans="1:17" s="92" customFormat="1" ht="26.4" x14ac:dyDescent="0.25">
      <c r="A26" s="266">
        <v>12</v>
      </c>
      <c r="B26" s="266" t="s">
        <v>78</v>
      </c>
      <c r="C26" s="267" t="s">
        <v>92</v>
      </c>
      <c r="D26" s="266" t="s">
        <v>84</v>
      </c>
      <c r="E26" s="318">
        <v>2625</v>
      </c>
      <c r="F26" s="314"/>
      <c r="G26" s="315"/>
      <c r="H26" s="314"/>
      <c r="I26" s="315"/>
      <c r="J26" s="314"/>
      <c r="K26" s="315"/>
      <c r="L26" s="314"/>
      <c r="M26" s="315"/>
      <c r="N26" s="314"/>
      <c r="O26" s="315"/>
      <c r="P26" s="314"/>
    </row>
    <row r="27" spans="1:17" s="92" customFormat="1" ht="13.8" x14ac:dyDescent="0.25">
      <c r="A27" s="266"/>
      <c r="B27" s="266"/>
      <c r="C27" s="319" t="s">
        <v>86</v>
      </c>
      <c r="D27" s="313"/>
      <c r="E27" s="266"/>
      <c r="F27" s="314"/>
      <c r="G27" s="315"/>
      <c r="H27" s="314"/>
      <c r="I27" s="315"/>
      <c r="J27" s="314"/>
      <c r="K27" s="315"/>
      <c r="L27" s="314"/>
      <c r="M27" s="315"/>
      <c r="N27" s="314"/>
      <c r="O27" s="315"/>
      <c r="P27" s="314"/>
    </row>
    <row r="28" spans="1:17" s="93" customFormat="1" ht="39.6" x14ac:dyDescent="0.25">
      <c r="A28" s="266">
        <v>13</v>
      </c>
      <c r="B28" s="266" t="s">
        <v>78</v>
      </c>
      <c r="C28" s="320" t="s">
        <v>87</v>
      </c>
      <c r="D28" s="266" t="s">
        <v>43</v>
      </c>
      <c r="E28" s="316">
        <v>200</v>
      </c>
      <c r="F28" s="314"/>
      <c r="G28" s="315"/>
      <c r="H28" s="314"/>
      <c r="I28" s="315"/>
      <c r="J28" s="314"/>
      <c r="K28" s="315"/>
      <c r="L28" s="314"/>
      <c r="M28" s="315"/>
      <c r="N28" s="314"/>
      <c r="O28" s="315"/>
      <c r="P28" s="314"/>
    </row>
    <row r="29" spans="1:17" s="92" customFormat="1" ht="39.6" x14ac:dyDescent="0.25">
      <c r="A29" s="266">
        <v>14</v>
      </c>
      <c r="B29" s="266" t="s">
        <v>78</v>
      </c>
      <c r="C29" s="320" t="s">
        <v>88</v>
      </c>
      <c r="D29" s="266" t="s">
        <v>43</v>
      </c>
      <c r="E29" s="316">
        <v>245</v>
      </c>
      <c r="F29" s="314"/>
      <c r="G29" s="315"/>
      <c r="H29" s="314"/>
      <c r="I29" s="315"/>
      <c r="J29" s="314"/>
      <c r="K29" s="315"/>
      <c r="L29" s="314"/>
      <c r="M29" s="315"/>
      <c r="N29" s="314"/>
      <c r="O29" s="315"/>
      <c r="P29" s="314"/>
    </row>
    <row r="30" spans="1:17" s="92" customFormat="1" ht="39.6" x14ac:dyDescent="0.25">
      <c r="A30" s="266">
        <v>15</v>
      </c>
      <c r="B30" s="266" t="s">
        <v>78</v>
      </c>
      <c r="C30" s="320" t="s">
        <v>136</v>
      </c>
      <c r="D30" s="266" t="s">
        <v>43</v>
      </c>
      <c r="E30" s="316">
        <v>75</v>
      </c>
      <c r="F30" s="314"/>
      <c r="G30" s="315"/>
      <c r="H30" s="314"/>
      <c r="I30" s="315"/>
      <c r="J30" s="314"/>
      <c r="K30" s="315"/>
      <c r="L30" s="314"/>
      <c r="M30" s="315"/>
      <c r="N30" s="314"/>
      <c r="O30" s="315"/>
      <c r="P30" s="314"/>
    </row>
    <row r="31" spans="1:17" x14ac:dyDescent="0.25">
      <c r="A31" s="260">
        <v>16</v>
      </c>
      <c r="B31" s="248" t="s">
        <v>78</v>
      </c>
      <c r="C31" s="263" t="s">
        <v>94</v>
      </c>
      <c r="D31" s="260" t="s">
        <v>84</v>
      </c>
      <c r="E31" s="274">
        <v>2000</v>
      </c>
      <c r="F31" s="261"/>
      <c r="G31" s="262"/>
      <c r="H31" s="261"/>
      <c r="I31" s="262"/>
      <c r="J31" s="261"/>
      <c r="K31" s="262"/>
      <c r="L31" s="261"/>
      <c r="M31" s="262"/>
      <c r="N31" s="261"/>
      <c r="O31" s="262"/>
      <c r="P31" s="261"/>
      <c r="Q31" s="199"/>
    </row>
    <row r="32" spans="1:17" s="94" customFormat="1" ht="26.4" x14ac:dyDescent="0.25">
      <c r="A32" s="260">
        <v>17</v>
      </c>
      <c r="B32" s="266" t="s">
        <v>78</v>
      </c>
      <c r="C32" s="267" t="s">
        <v>95</v>
      </c>
      <c r="D32" s="266" t="s">
        <v>110</v>
      </c>
      <c r="E32" s="273">
        <v>1100</v>
      </c>
      <c r="F32" s="261"/>
      <c r="G32" s="262"/>
      <c r="H32" s="261"/>
      <c r="I32" s="262"/>
      <c r="J32" s="261"/>
      <c r="K32" s="262"/>
      <c r="L32" s="261"/>
      <c r="M32" s="262"/>
      <c r="N32" s="261"/>
      <c r="O32" s="262"/>
      <c r="P32" s="261"/>
    </row>
    <row r="33" spans="1:17" s="92" customFormat="1" x14ac:dyDescent="0.25">
      <c r="A33" s="252">
        <v>2</v>
      </c>
      <c r="B33" s="253" t="s">
        <v>78</v>
      </c>
      <c r="C33" s="254" t="s">
        <v>93</v>
      </c>
      <c r="D33" s="255"/>
      <c r="E33" s="275"/>
      <c r="F33" s="264"/>
      <c r="G33" s="265"/>
      <c r="H33" s="264"/>
      <c r="I33" s="265"/>
      <c r="J33" s="264"/>
      <c r="K33" s="265"/>
      <c r="L33" s="264"/>
      <c r="M33" s="265"/>
      <c r="N33" s="264"/>
      <c r="O33" s="265"/>
      <c r="P33" s="264"/>
    </row>
    <row r="34" spans="1:17" s="169" customFormat="1" ht="118.8" x14ac:dyDescent="0.25">
      <c r="A34" s="266">
        <v>18</v>
      </c>
      <c r="B34" s="266" t="s">
        <v>78</v>
      </c>
      <c r="C34" s="312" t="s">
        <v>140</v>
      </c>
      <c r="D34" s="266" t="s">
        <v>45</v>
      </c>
      <c r="E34" s="321">
        <v>4</v>
      </c>
      <c r="F34" s="314"/>
      <c r="G34" s="315"/>
      <c r="H34" s="314"/>
      <c r="I34" s="315"/>
      <c r="J34" s="314"/>
      <c r="K34" s="315"/>
      <c r="L34" s="314"/>
      <c r="M34" s="315"/>
      <c r="N34" s="314"/>
      <c r="O34" s="315"/>
      <c r="P34" s="314"/>
    </row>
    <row r="35" spans="1:17" s="169" customFormat="1" ht="145.19999999999999" x14ac:dyDescent="0.25">
      <c r="A35" s="266">
        <v>19</v>
      </c>
      <c r="B35" s="266" t="s">
        <v>78</v>
      </c>
      <c r="C35" s="312" t="s">
        <v>141</v>
      </c>
      <c r="D35" s="266" t="s">
        <v>45</v>
      </c>
      <c r="E35" s="321">
        <v>3</v>
      </c>
      <c r="F35" s="314"/>
      <c r="G35" s="315"/>
      <c r="H35" s="314"/>
      <c r="I35" s="315"/>
      <c r="J35" s="314"/>
      <c r="K35" s="315"/>
      <c r="L35" s="314"/>
      <c r="M35" s="315"/>
      <c r="N35" s="314"/>
      <c r="O35" s="315"/>
      <c r="P35" s="314"/>
    </row>
    <row r="36" spans="1:17" x14ac:dyDescent="0.25">
      <c r="A36" s="242">
        <v>20</v>
      </c>
      <c r="B36" s="242" t="s">
        <v>78</v>
      </c>
      <c r="C36" s="263" t="s">
        <v>119</v>
      </c>
      <c r="D36" s="260" t="s">
        <v>112</v>
      </c>
      <c r="E36" s="274">
        <v>1</v>
      </c>
      <c r="F36" s="261"/>
      <c r="G36" s="262"/>
      <c r="H36" s="261"/>
      <c r="I36" s="262"/>
      <c r="J36" s="261"/>
      <c r="K36" s="262"/>
      <c r="L36" s="261"/>
      <c r="M36" s="262"/>
      <c r="N36" s="261"/>
      <c r="O36" s="262"/>
      <c r="P36" s="261"/>
      <c r="Q36" s="199"/>
    </row>
    <row r="37" spans="1:17" ht="26.4" x14ac:dyDescent="0.25">
      <c r="A37" s="322"/>
      <c r="B37" s="323"/>
      <c r="C37" s="324" t="s">
        <v>137</v>
      </c>
      <c r="D37" s="266"/>
      <c r="E37" s="321"/>
      <c r="F37" s="314"/>
      <c r="G37" s="314"/>
      <c r="H37" s="314"/>
      <c r="I37" s="314"/>
      <c r="J37" s="314"/>
      <c r="K37" s="314"/>
      <c r="L37" s="314"/>
      <c r="M37" s="314"/>
      <c r="N37" s="314"/>
      <c r="O37" s="314"/>
      <c r="P37" s="314"/>
      <c r="Q37" s="199"/>
    </row>
    <row r="38" spans="1:17" x14ac:dyDescent="0.25">
      <c r="A38" s="266">
        <v>21</v>
      </c>
      <c r="B38" s="323" t="s">
        <v>78</v>
      </c>
      <c r="C38" s="312" t="s">
        <v>138</v>
      </c>
      <c r="D38" s="266"/>
      <c r="E38" s="325"/>
      <c r="F38" s="314"/>
      <c r="G38" s="314"/>
      <c r="H38" s="314"/>
      <c r="I38" s="314"/>
      <c r="J38" s="314"/>
      <c r="K38" s="314"/>
      <c r="L38" s="314"/>
      <c r="M38" s="314"/>
      <c r="N38" s="314"/>
      <c r="O38" s="314"/>
      <c r="P38" s="314"/>
      <c r="Q38" s="199"/>
    </row>
    <row r="39" spans="1:17" x14ac:dyDescent="0.25">
      <c r="A39" s="266">
        <v>22</v>
      </c>
      <c r="B39" s="323" t="s">
        <v>78</v>
      </c>
      <c r="C39" s="326">
        <v>301</v>
      </c>
      <c r="D39" s="266" t="s">
        <v>45</v>
      </c>
      <c r="E39" s="321">
        <v>1</v>
      </c>
      <c r="F39" s="314"/>
      <c r="G39" s="314"/>
      <c r="H39" s="314"/>
      <c r="I39" s="314"/>
      <c r="J39" s="314"/>
      <c r="K39" s="314"/>
      <c r="L39" s="314"/>
      <c r="M39" s="314"/>
      <c r="N39" s="314"/>
      <c r="O39" s="314"/>
      <c r="P39" s="314"/>
      <c r="Q39" s="199"/>
    </row>
    <row r="40" spans="1:17" x14ac:dyDescent="0.25">
      <c r="A40" s="266">
        <v>23</v>
      </c>
      <c r="B40" s="323" t="s">
        <v>78</v>
      </c>
      <c r="C40" s="326">
        <v>537</v>
      </c>
      <c r="D40" s="266" t="s">
        <v>45</v>
      </c>
      <c r="E40" s="321">
        <v>1</v>
      </c>
      <c r="F40" s="314"/>
      <c r="G40" s="314"/>
      <c r="H40" s="314"/>
      <c r="I40" s="314"/>
      <c r="J40" s="314"/>
      <c r="K40" s="314"/>
      <c r="L40" s="314"/>
      <c r="M40" s="314"/>
      <c r="N40" s="314"/>
      <c r="O40" s="314"/>
      <c r="P40" s="314"/>
      <c r="Q40" s="199"/>
    </row>
    <row r="41" spans="1:17" x14ac:dyDescent="0.25">
      <c r="A41" s="266">
        <v>24</v>
      </c>
      <c r="B41" s="323" t="s">
        <v>78</v>
      </c>
      <c r="C41" s="326">
        <v>821</v>
      </c>
      <c r="D41" s="266" t="s">
        <v>45</v>
      </c>
      <c r="E41" s="321">
        <v>1</v>
      </c>
      <c r="F41" s="314"/>
      <c r="G41" s="314"/>
      <c r="H41" s="314"/>
      <c r="I41" s="314"/>
      <c r="J41" s="314"/>
      <c r="K41" s="314"/>
      <c r="L41" s="314"/>
      <c r="M41" s="314"/>
      <c r="N41" s="314"/>
      <c r="O41" s="314"/>
      <c r="P41" s="314"/>
      <c r="Q41" s="199"/>
    </row>
    <row r="42" spans="1:17" x14ac:dyDescent="0.25">
      <c r="A42" s="266">
        <v>25</v>
      </c>
      <c r="B42" s="323" t="s">
        <v>78</v>
      </c>
      <c r="C42" s="326">
        <v>808</v>
      </c>
      <c r="D42" s="266" t="s">
        <v>45</v>
      </c>
      <c r="E42" s="321">
        <v>1</v>
      </c>
      <c r="F42" s="314"/>
      <c r="G42" s="314"/>
      <c r="H42" s="314"/>
      <c r="I42" s="314"/>
      <c r="J42" s="314"/>
      <c r="K42" s="314"/>
      <c r="L42" s="314"/>
      <c r="M42" s="314"/>
      <c r="N42" s="314"/>
      <c r="O42" s="314"/>
      <c r="P42" s="314"/>
      <c r="Q42" s="199"/>
    </row>
    <row r="43" spans="1:17" x14ac:dyDescent="0.25">
      <c r="A43" s="266">
        <v>26</v>
      </c>
      <c r="B43" s="323" t="s">
        <v>78</v>
      </c>
      <c r="C43" s="326">
        <v>849</v>
      </c>
      <c r="D43" s="266" t="s">
        <v>45</v>
      </c>
      <c r="E43" s="321">
        <v>1</v>
      </c>
      <c r="F43" s="314"/>
      <c r="G43" s="314"/>
      <c r="H43" s="314"/>
      <c r="I43" s="314"/>
      <c r="J43" s="314"/>
      <c r="K43" s="314"/>
      <c r="L43" s="314"/>
      <c r="M43" s="314"/>
      <c r="N43" s="314"/>
      <c r="O43" s="314"/>
      <c r="P43" s="314"/>
      <c r="Q43" s="199"/>
    </row>
    <row r="44" spans="1:17" s="168" customFormat="1" ht="39" customHeight="1" x14ac:dyDescent="0.25">
      <c r="A44" s="266">
        <v>27</v>
      </c>
      <c r="B44" s="266" t="s">
        <v>78</v>
      </c>
      <c r="C44" s="312" t="s">
        <v>139</v>
      </c>
      <c r="D44" s="266" t="s">
        <v>45</v>
      </c>
      <c r="E44" s="321">
        <v>2</v>
      </c>
      <c r="F44" s="314"/>
      <c r="G44" s="314"/>
      <c r="H44" s="314"/>
      <c r="I44" s="314"/>
      <c r="J44" s="314"/>
      <c r="K44" s="314"/>
      <c r="L44" s="314"/>
      <c r="M44" s="314"/>
      <c r="N44" s="314"/>
      <c r="O44" s="314"/>
      <c r="P44" s="314"/>
      <c r="Q44" s="199"/>
    </row>
    <row r="45" spans="1:17" s="168" customFormat="1" ht="39" customHeight="1" x14ac:dyDescent="0.25">
      <c r="A45" s="327">
        <v>28</v>
      </c>
      <c r="B45" s="327"/>
      <c r="C45" s="328" t="s">
        <v>142</v>
      </c>
      <c r="D45" s="329" t="s">
        <v>45</v>
      </c>
      <c r="E45" s="330">
        <v>3</v>
      </c>
      <c r="F45" s="314"/>
      <c r="G45" s="314"/>
      <c r="H45" s="314"/>
      <c r="I45" s="314"/>
      <c r="J45" s="314"/>
      <c r="K45" s="314"/>
      <c r="L45" s="314"/>
      <c r="M45" s="314"/>
      <c r="N45" s="314"/>
      <c r="O45" s="314"/>
      <c r="P45" s="314"/>
      <c r="Q45" s="199"/>
    </row>
    <row r="46" spans="1:17" s="168" customFormat="1" ht="52.8" x14ac:dyDescent="0.25">
      <c r="A46" s="327">
        <v>29</v>
      </c>
      <c r="B46" s="327"/>
      <c r="C46" s="328" t="s">
        <v>143</v>
      </c>
      <c r="D46" s="329" t="s">
        <v>45</v>
      </c>
      <c r="E46" s="330">
        <v>3</v>
      </c>
      <c r="F46" s="314"/>
      <c r="G46" s="314"/>
      <c r="H46" s="314"/>
      <c r="I46" s="314"/>
      <c r="J46" s="314"/>
      <c r="K46" s="314"/>
      <c r="L46" s="314"/>
      <c r="M46" s="314"/>
      <c r="N46" s="314"/>
      <c r="O46" s="314"/>
      <c r="P46" s="314"/>
      <c r="Q46" s="199"/>
    </row>
    <row r="47" spans="1:17" s="168" customFormat="1" ht="211.2" x14ac:dyDescent="0.25">
      <c r="A47" s="327">
        <v>30</v>
      </c>
      <c r="B47" s="327"/>
      <c r="C47" s="331" t="s">
        <v>145</v>
      </c>
      <c r="D47" s="266" t="s">
        <v>110</v>
      </c>
      <c r="E47" s="330" t="s">
        <v>144</v>
      </c>
      <c r="F47" s="314"/>
      <c r="G47" s="314"/>
      <c r="H47" s="314"/>
      <c r="I47" s="314"/>
      <c r="J47" s="314"/>
      <c r="K47" s="314"/>
      <c r="L47" s="314"/>
      <c r="M47" s="314"/>
      <c r="N47" s="314"/>
      <c r="O47" s="314"/>
      <c r="P47" s="314"/>
      <c r="Q47" s="199"/>
    </row>
    <row r="48" spans="1:17" s="93" customFormat="1" x14ac:dyDescent="0.25">
      <c r="A48" s="260"/>
      <c r="B48" s="260"/>
      <c r="C48" s="263"/>
      <c r="D48" s="260"/>
      <c r="E48" s="274"/>
      <c r="F48" s="278"/>
      <c r="G48" s="278"/>
      <c r="H48" s="278"/>
      <c r="I48" s="278"/>
      <c r="J48" s="278"/>
      <c r="K48" s="278"/>
      <c r="L48" s="278"/>
      <c r="M48" s="278"/>
      <c r="N48" s="278"/>
      <c r="O48" s="278"/>
      <c r="P48" s="278"/>
    </row>
    <row r="49" spans="1:17" x14ac:dyDescent="0.25">
      <c r="A49" s="260"/>
      <c r="B49" s="260"/>
      <c r="C49" s="263"/>
      <c r="D49" s="260"/>
      <c r="E49" s="274"/>
      <c r="F49" s="278"/>
      <c r="G49" s="278"/>
      <c r="H49" s="278"/>
      <c r="I49" s="278"/>
      <c r="J49" s="278"/>
      <c r="K49" s="278"/>
      <c r="L49" s="278"/>
      <c r="M49" s="278"/>
      <c r="N49" s="278"/>
      <c r="O49" s="278"/>
      <c r="P49" s="278"/>
      <c r="Q49" s="241"/>
    </row>
    <row r="50" spans="1:17" x14ac:dyDescent="0.25">
      <c r="A50" s="260"/>
      <c r="B50" s="260"/>
      <c r="C50" s="263"/>
      <c r="D50" s="260"/>
      <c r="E50" s="274"/>
      <c r="F50" s="278"/>
      <c r="G50" s="278"/>
      <c r="H50" s="278"/>
      <c r="I50" s="278"/>
      <c r="J50" s="278"/>
      <c r="K50" s="278"/>
      <c r="L50" s="278"/>
      <c r="M50" s="278"/>
      <c r="N50" s="278"/>
      <c r="O50" s="278"/>
      <c r="P50" s="278"/>
      <c r="Q50" s="241"/>
    </row>
    <row r="51" spans="1:17" x14ac:dyDescent="0.25">
      <c r="A51" s="260"/>
      <c r="B51" s="260"/>
      <c r="C51" s="263"/>
      <c r="D51" s="260"/>
      <c r="E51" s="274"/>
      <c r="F51" s="278"/>
      <c r="G51" s="278"/>
      <c r="H51" s="278"/>
      <c r="I51" s="278"/>
      <c r="J51" s="278"/>
      <c r="K51" s="278"/>
      <c r="L51" s="278"/>
      <c r="M51" s="278"/>
      <c r="N51" s="278"/>
      <c r="O51" s="278"/>
      <c r="P51" s="278"/>
      <c r="Q51" s="241"/>
    </row>
    <row r="52" spans="1:17" s="54" customFormat="1" x14ac:dyDescent="0.25">
      <c r="A52" s="242"/>
      <c r="B52" s="242"/>
      <c r="C52" s="263"/>
      <c r="D52" s="260"/>
      <c r="E52" s="274"/>
      <c r="F52" s="261"/>
      <c r="G52" s="262"/>
      <c r="H52" s="261"/>
      <c r="I52" s="262"/>
      <c r="J52" s="261"/>
      <c r="K52" s="262"/>
      <c r="L52" s="261"/>
      <c r="M52" s="262"/>
      <c r="N52" s="261"/>
      <c r="O52" s="262"/>
      <c r="P52" s="261"/>
      <c r="Q52" s="213"/>
    </row>
    <row r="53" spans="1:17" x14ac:dyDescent="0.25">
      <c r="A53" s="268"/>
      <c r="B53" s="268"/>
      <c r="C53" s="220"/>
      <c r="D53" s="269"/>
      <c r="E53" s="268"/>
      <c r="F53" s="268"/>
      <c r="G53" s="270"/>
      <c r="H53" s="237"/>
      <c r="I53" s="237"/>
      <c r="J53" s="237"/>
      <c r="K53" s="237"/>
      <c r="L53" s="237"/>
      <c r="M53" s="237"/>
      <c r="N53" s="237"/>
      <c r="O53" s="237"/>
      <c r="P53" s="238"/>
      <c r="Q53" s="245"/>
    </row>
    <row r="54" spans="1:17" x14ac:dyDescent="0.25">
      <c r="A54" s="213"/>
      <c r="B54" s="213"/>
      <c r="C54" s="213"/>
      <c r="D54" s="213"/>
      <c r="E54" s="213"/>
      <c r="F54" s="213"/>
      <c r="G54" s="213"/>
      <c r="H54" s="213"/>
      <c r="I54" s="213"/>
      <c r="J54" s="213"/>
      <c r="K54" s="236" t="s">
        <v>107</v>
      </c>
      <c r="L54" s="237">
        <v>0</v>
      </c>
      <c r="M54" s="237">
        <v>0</v>
      </c>
      <c r="N54" s="237">
        <v>0</v>
      </c>
      <c r="O54" s="237">
        <v>0</v>
      </c>
      <c r="P54" s="238">
        <v>0</v>
      </c>
      <c r="Q54" s="213"/>
    </row>
    <row r="55" spans="1:17" x14ac:dyDescent="0.25">
      <c r="A55" s="213"/>
      <c r="B55" s="213"/>
      <c r="C55" s="213"/>
      <c r="D55" s="213"/>
      <c r="E55" s="213"/>
      <c r="F55" s="213"/>
      <c r="G55" s="213"/>
      <c r="H55" s="213"/>
      <c r="I55" s="213"/>
      <c r="J55" s="213"/>
      <c r="K55" s="236"/>
      <c r="L55" s="239"/>
      <c r="M55" s="239"/>
      <c r="N55" s="239"/>
      <c r="O55" s="239"/>
      <c r="P55" s="240"/>
      <c r="Q55" s="213"/>
    </row>
    <row r="56" spans="1:17" x14ac:dyDescent="0.25">
      <c r="A56" s="213"/>
      <c r="B56" s="213"/>
      <c r="C56" s="225" t="s">
        <v>20</v>
      </c>
      <c r="D56" s="213"/>
      <c r="E56" s="213"/>
      <c r="F56" s="219"/>
      <c r="G56" s="213"/>
      <c r="H56" s="213"/>
      <c r="I56" s="213"/>
      <c r="J56" s="213"/>
      <c r="K56" s="213"/>
      <c r="L56" s="213"/>
      <c r="M56" s="213"/>
      <c r="N56" s="213"/>
      <c r="O56" s="213"/>
      <c r="P56" s="213"/>
      <c r="Q56" s="213"/>
    </row>
    <row r="57" spans="1:17" x14ac:dyDescent="0.25">
      <c r="A57" s="214"/>
      <c r="B57" s="214"/>
      <c r="C57" s="218"/>
      <c r="D57" s="215"/>
      <c r="E57" s="214"/>
      <c r="F57" s="219"/>
      <c r="G57" s="223"/>
      <c r="H57" s="224"/>
      <c r="I57" s="224"/>
      <c r="J57" s="224"/>
      <c r="K57" s="224"/>
      <c r="L57" s="224"/>
      <c r="M57" s="224"/>
      <c r="N57" s="224"/>
      <c r="O57" s="224"/>
      <c r="P57" s="241"/>
      <c r="Q57" s="241"/>
    </row>
    <row r="58" spans="1:17" x14ac:dyDescent="0.25">
      <c r="A58" s="175"/>
      <c r="B58" s="175"/>
      <c r="C58" s="179"/>
      <c r="D58" s="176"/>
      <c r="E58" s="175"/>
      <c r="F58" s="175"/>
      <c r="G58" s="181"/>
      <c r="H58" s="182"/>
      <c r="I58" s="182"/>
      <c r="J58" s="182"/>
      <c r="K58" s="182"/>
      <c r="L58" s="182"/>
      <c r="M58" s="182"/>
      <c r="N58" s="182"/>
      <c r="O58" s="182"/>
      <c r="P58" s="199"/>
      <c r="Q58" s="199"/>
    </row>
    <row r="59" spans="1:17" x14ac:dyDescent="0.25">
      <c r="A59" s="175"/>
      <c r="B59" s="175"/>
      <c r="C59" s="179"/>
      <c r="D59" s="176"/>
      <c r="E59" s="175"/>
      <c r="F59" s="175"/>
      <c r="G59" s="181"/>
      <c r="H59" s="182"/>
      <c r="I59" s="182"/>
      <c r="J59" s="182"/>
      <c r="K59" s="182"/>
      <c r="L59" s="182"/>
      <c r="M59" s="182"/>
      <c r="N59" s="182"/>
      <c r="O59" s="182"/>
      <c r="P59" s="199"/>
      <c r="Q59" s="199"/>
    </row>
    <row r="60" spans="1:17" x14ac:dyDescent="0.25">
      <c r="A60" s="213"/>
      <c r="B60" s="213"/>
      <c r="C60" s="247" t="s">
        <v>98</v>
      </c>
      <c r="D60" s="213"/>
      <c r="E60" s="213"/>
      <c r="F60" s="213"/>
      <c r="G60" s="213"/>
      <c r="H60" s="213"/>
      <c r="I60" s="213"/>
      <c r="J60" s="213"/>
      <c r="K60" s="213"/>
      <c r="L60" s="213"/>
      <c r="M60" s="213"/>
      <c r="N60" s="213"/>
      <c r="O60" s="213"/>
      <c r="P60" s="213"/>
      <c r="Q60" s="213"/>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portrait" r:id="rId1"/>
  <headerFooter alignWithMargins="0">
    <oddHeader>&amp;C&amp;12LOKĀLĀ TĀME Nr. 2-1
&amp;"Arial,Bold"&amp;UTERITORIJAS LABIEKĀRTOŠANA.</oddHeader>
    <oddFooter>&amp;C&amp;8&amp;P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29"/>
  <sheetViews>
    <sheetView topLeftCell="A13" workbookViewId="0">
      <selection activeCell="L12" sqref="L12"/>
    </sheetView>
  </sheetViews>
  <sheetFormatPr defaultColWidth="9.109375" defaultRowHeight="13.2" x14ac:dyDescent="0.25"/>
  <cols>
    <col min="1" max="1" width="4.109375" style="3" customWidth="1"/>
    <col min="2" max="2" width="10" style="3" customWidth="1"/>
    <col min="3" max="3" width="28.44140625" style="1" customWidth="1"/>
    <col min="4" max="4" width="17.6640625" style="2" customWidth="1"/>
    <col min="5" max="5" width="17.6640625" style="3" customWidth="1"/>
    <col min="6" max="6" width="17.6640625" style="4" customWidth="1"/>
    <col min="7" max="8" width="17.6640625" style="5" customWidth="1"/>
    <col min="9" max="16384" width="9.109375" style="6"/>
  </cols>
  <sheetData>
    <row r="1" spans="1:10" ht="13.8" x14ac:dyDescent="0.25">
      <c r="A1" s="26" t="s">
        <v>1</v>
      </c>
      <c r="B1" s="26"/>
      <c r="C1" s="29"/>
      <c r="D1" s="53" t="s">
        <v>37</v>
      </c>
      <c r="E1" s="23"/>
      <c r="F1" s="54"/>
      <c r="G1" s="55"/>
      <c r="H1" s="55"/>
    </row>
    <row r="2" spans="1:10" ht="13.8" x14ac:dyDescent="0.25">
      <c r="A2" s="26" t="s">
        <v>2</v>
      </c>
      <c r="B2" s="26"/>
      <c r="C2" s="29"/>
      <c r="D2" s="27" t="s">
        <v>40</v>
      </c>
      <c r="E2" s="23"/>
      <c r="F2" s="54"/>
      <c r="G2" s="55"/>
      <c r="H2" s="55"/>
    </row>
    <row r="3" spans="1:10" ht="13.8" x14ac:dyDescent="0.25">
      <c r="A3" s="26"/>
      <c r="B3" s="26"/>
      <c r="C3" s="29"/>
      <c r="D3" s="27" t="s">
        <v>135</v>
      </c>
      <c r="E3" s="23"/>
      <c r="F3" s="54"/>
      <c r="G3" s="55"/>
      <c r="H3" s="55"/>
    </row>
    <row r="4" spans="1:10" ht="13.8" x14ac:dyDescent="0.25">
      <c r="A4" s="26"/>
      <c r="B4" s="26"/>
      <c r="C4" s="29"/>
      <c r="D4" s="27" t="s">
        <v>73</v>
      </c>
      <c r="E4" s="23"/>
      <c r="F4" s="54"/>
      <c r="G4" s="55"/>
      <c r="H4" s="55"/>
    </row>
    <row r="5" spans="1:10" ht="13.8" x14ac:dyDescent="0.25">
      <c r="A5" s="26" t="s">
        <v>3</v>
      </c>
      <c r="B5" s="26"/>
      <c r="C5" s="29"/>
      <c r="D5" s="27" t="s">
        <v>41</v>
      </c>
      <c r="E5" s="23"/>
      <c r="F5" s="54"/>
      <c r="G5" s="55"/>
      <c r="H5" s="55"/>
    </row>
    <row r="6" spans="1:10" ht="13.8" x14ac:dyDescent="0.25">
      <c r="A6" s="26" t="s">
        <v>4</v>
      </c>
      <c r="B6" s="26"/>
      <c r="C6" s="29"/>
      <c r="D6" s="28"/>
      <c r="E6" s="23"/>
      <c r="F6" s="54"/>
      <c r="G6" s="56"/>
      <c r="H6" s="55"/>
    </row>
    <row r="7" spans="1:10" ht="13.8" x14ac:dyDescent="0.25">
      <c r="A7" s="26" t="s">
        <v>101</v>
      </c>
      <c r="B7" s="26"/>
      <c r="C7" s="29"/>
      <c r="D7" s="57">
        <f>D20</f>
        <v>0</v>
      </c>
      <c r="E7" s="23"/>
      <c r="F7" s="54"/>
      <c r="G7" s="55"/>
      <c r="H7" s="55"/>
    </row>
    <row r="8" spans="1:10" ht="13.8" x14ac:dyDescent="0.25">
      <c r="A8" s="26" t="s">
        <v>12</v>
      </c>
      <c r="B8" s="26"/>
      <c r="C8" s="29"/>
      <c r="D8" s="57">
        <f>H16</f>
        <v>0</v>
      </c>
      <c r="E8" s="23"/>
      <c r="F8" s="54"/>
      <c r="G8" s="55"/>
      <c r="H8" s="55"/>
    </row>
    <row r="9" spans="1:10" ht="13.8" x14ac:dyDescent="0.25">
      <c r="A9" s="26" t="s">
        <v>97</v>
      </c>
      <c r="B9" s="26"/>
      <c r="C9" s="29"/>
      <c r="D9" s="25"/>
      <c r="E9" s="23"/>
      <c r="F9" s="54"/>
      <c r="G9" s="55"/>
      <c r="H9" s="55"/>
    </row>
    <row r="10" spans="1:10" x14ac:dyDescent="0.25">
      <c r="A10" s="23"/>
      <c r="B10" s="23"/>
      <c r="C10" s="29"/>
      <c r="D10" s="25"/>
      <c r="E10" s="23"/>
      <c r="F10" s="54"/>
      <c r="G10" s="55"/>
      <c r="H10" s="55"/>
    </row>
    <row r="11" spans="1:10" ht="20.25" customHeight="1" x14ac:dyDescent="0.25">
      <c r="A11" s="303" t="s">
        <v>5</v>
      </c>
      <c r="B11" s="305" t="s">
        <v>13</v>
      </c>
      <c r="C11" s="307" t="s">
        <v>32</v>
      </c>
      <c r="D11" s="309" t="s">
        <v>102</v>
      </c>
      <c r="E11" s="311" t="s">
        <v>14</v>
      </c>
      <c r="F11" s="311"/>
      <c r="G11" s="311"/>
      <c r="H11" s="301" t="s">
        <v>10</v>
      </c>
      <c r="I11" s="7"/>
    </row>
    <row r="12" spans="1:10" ht="78.75" customHeight="1" x14ac:dyDescent="0.25">
      <c r="A12" s="304"/>
      <c r="B12" s="306"/>
      <c r="C12" s="308"/>
      <c r="D12" s="310"/>
      <c r="E12" s="58" t="s">
        <v>103</v>
      </c>
      <c r="F12" s="58" t="s">
        <v>104</v>
      </c>
      <c r="G12" s="58" t="s">
        <v>105</v>
      </c>
      <c r="H12" s="302"/>
    </row>
    <row r="13" spans="1:10" x14ac:dyDescent="0.25">
      <c r="A13" s="79"/>
      <c r="B13" s="30"/>
      <c r="C13" s="80"/>
      <c r="D13" s="32"/>
      <c r="E13" s="81"/>
      <c r="F13" s="82"/>
      <c r="G13" s="83"/>
      <c r="H13" s="84"/>
    </row>
    <row r="14" spans="1:10" s="14" customFormat="1" x14ac:dyDescent="0.25">
      <c r="A14" s="95">
        <v>1</v>
      </c>
      <c r="B14" s="95" t="s">
        <v>72</v>
      </c>
      <c r="C14" s="89" t="s">
        <v>37</v>
      </c>
      <c r="D14" s="159">
        <f>BO!P23</f>
        <v>0</v>
      </c>
      <c r="E14" s="160">
        <f>BO!M23</f>
        <v>0</v>
      </c>
      <c r="F14" s="160">
        <f>BO!N23</f>
        <v>0</v>
      </c>
      <c r="G14" s="160">
        <f>BO!O23</f>
        <v>0</v>
      </c>
      <c r="H14" s="160">
        <f>BO!L23</f>
        <v>0</v>
      </c>
      <c r="I14" s="13"/>
      <c r="J14" s="13"/>
    </row>
    <row r="15" spans="1:10" x14ac:dyDescent="0.25">
      <c r="A15" s="85"/>
      <c r="B15" s="86"/>
      <c r="C15" s="87"/>
      <c r="D15" s="161"/>
      <c r="E15" s="162"/>
      <c r="F15" s="163"/>
      <c r="G15" s="162"/>
      <c r="H15" s="163"/>
      <c r="I15" s="10"/>
      <c r="J15" s="10"/>
    </row>
    <row r="16" spans="1:10" s="12" customFormat="1" x14ac:dyDescent="0.25">
      <c r="A16" s="59"/>
      <c r="B16" s="59"/>
      <c r="C16" s="50" t="s">
        <v>15</v>
      </c>
      <c r="D16" s="164">
        <f>SUM(D14:D15)</f>
        <v>0</v>
      </c>
      <c r="E16" s="165">
        <f>SUM(E14:E15)</f>
        <v>0</v>
      </c>
      <c r="F16" s="165">
        <f>SUM(F14:F15)</f>
        <v>0</v>
      </c>
      <c r="G16" s="165">
        <f>SUM(G14:G15)</f>
        <v>0</v>
      </c>
      <c r="H16" s="165">
        <f>SUM(H14:H15)</f>
        <v>0</v>
      </c>
      <c r="I16" s="11"/>
      <c r="J16" s="11"/>
    </row>
    <row r="17" spans="1:10" x14ac:dyDescent="0.25">
      <c r="A17" s="23"/>
      <c r="B17" s="23"/>
      <c r="C17" s="44" t="s">
        <v>99</v>
      </c>
      <c r="D17" s="166"/>
      <c r="E17" s="60"/>
      <c r="F17" s="60"/>
      <c r="G17" s="60"/>
      <c r="H17" s="60"/>
      <c r="I17" s="10"/>
      <c r="J17" s="10"/>
    </row>
    <row r="18" spans="1:10" x14ac:dyDescent="0.25">
      <c r="A18" s="23"/>
      <c r="B18" s="23"/>
      <c r="C18" s="61" t="s">
        <v>21</v>
      </c>
      <c r="D18" s="166"/>
      <c r="E18" s="60"/>
      <c r="F18" s="60"/>
      <c r="G18" s="60"/>
      <c r="H18" s="60"/>
      <c r="I18" s="10"/>
      <c r="J18" s="10"/>
    </row>
    <row r="19" spans="1:10" x14ac:dyDescent="0.25">
      <c r="A19" s="23"/>
      <c r="B19" s="23"/>
      <c r="C19" s="44" t="s">
        <v>100</v>
      </c>
      <c r="D19" s="166"/>
      <c r="E19" s="60"/>
      <c r="F19" s="60"/>
      <c r="G19" s="60"/>
      <c r="H19" s="60"/>
      <c r="I19" s="10"/>
      <c r="J19" s="10"/>
    </row>
    <row r="20" spans="1:10" x14ac:dyDescent="0.25">
      <c r="A20" s="23"/>
      <c r="B20" s="23"/>
      <c r="C20" s="46" t="s">
        <v>16</v>
      </c>
      <c r="D20" s="164">
        <f>SUM(D16:D19)</f>
        <v>0</v>
      </c>
      <c r="E20" s="60"/>
      <c r="F20" s="60"/>
      <c r="G20" s="60"/>
      <c r="H20" s="60"/>
      <c r="I20" s="10"/>
      <c r="J20" s="10"/>
    </row>
    <row r="21" spans="1:10" x14ac:dyDescent="0.25">
      <c r="A21" s="23"/>
      <c r="B21" s="23"/>
      <c r="C21" s="29"/>
      <c r="D21" s="25"/>
      <c r="E21" s="23"/>
      <c r="F21" s="54"/>
      <c r="G21" s="55"/>
      <c r="H21" s="55"/>
    </row>
    <row r="22" spans="1:10" x14ac:dyDescent="0.25">
      <c r="A22" s="23"/>
      <c r="B22" s="23"/>
      <c r="C22" s="29"/>
      <c r="D22" s="25"/>
      <c r="E22" s="23"/>
      <c r="F22" s="54"/>
      <c r="G22" s="55"/>
      <c r="H22" s="55"/>
    </row>
    <row r="23" spans="1:10" s="5" customFormat="1" x14ac:dyDescent="0.25">
      <c r="A23" s="23"/>
      <c r="B23" s="23"/>
      <c r="C23" s="62" t="s">
        <v>20</v>
      </c>
      <c r="D23" s="25"/>
      <c r="E23" s="23"/>
      <c r="F23" s="49"/>
      <c r="G23" s="54"/>
      <c r="H23" s="55"/>
      <c r="I23" s="6"/>
      <c r="J23" s="6"/>
    </row>
    <row r="24" spans="1:10" s="5" customFormat="1" x14ac:dyDescent="0.25">
      <c r="A24" s="23"/>
      <c r="B24" s="23"/>
      <c r="C24" s="29"/>
      <c r="D24" s="25"/>
      <c r="E24" s="23"/>
      <c r="F24" s="49"/>
      <c r="G24" s="54"/>
      <c r="H24" s="55"/>
      <c r="I24" s="6"/>
      <c r="J24" s="6"/>
    </row>
    <row r="25" spans="1:10" s="5" customFormat="1" x14ac:dyDescent="0.25">
      <c r="A25" s="23"/>
      <c r="B25" s="23"/>
      <c r="C25" s="62"/>
      <c r="D25" s="25"/>
      <c r="E25" s="23"/>
      <c r="F25" s="49"/>
      <c r="G25" s="54"/>
      <c r="H25" s="55"/>
      <c r="I25" s="6"/>
      <c r="J25" s="6"/>
    </row>
    <row r="26" spans="1:10" s="5" customFormat="1" x14ac:dyDescent="0.25">
      <c r="A26" s="23"/>
      <c r="B26" s="23"/>
      <c r="C26" s="29"/>
      <c r="D26" s="25"/>
      <c r="E26" s="23"/>
      <c r="F26" s="49"/>
      <c r="G26" s="54"/>
      <c r="H26" s="55"/>
      <c r="I26" s="6"/>
      <c r="J26" s="6"/>
    </row>
    <row r="27" spans="1:10" x14ac:dyDescent="0.25">
      <c r="A27" s="23"/>
      <c r="B27" s="23"/>
      <c r="C27" s="62" t="s">
        <v>98</v>
      </c>
      <c r="D27" s="25"/>
      <c r="E27" s="23"/>
      <c r="F27" s="54"/>
      <c r="G27" s="55"/>
      <c r="H27" s="55"/>
    </row>
    <row r="28" spans="1:10" x14ac:dyDescent="0.25">
      <c r="A28" s="23"/>
      <c r="B28" s="23"/>
      <c r="C28" s="29"/>
      <c r="D28" s="25"/>
      <c r="E28" s="23"/>
      <c r="F28" s="54"/>
      <c r="G28" s="55"/>
      <c r="H28" s="55"/>
    </row>
    <row r="29" spans="1:10" x14ac:dyDescent="0.25">
      <c r="A29" s="23"/>
      <c r="B29" s="23"/>
      <c r="C29" s="29"/>
      <c r="D29" s="25"/>
      <c r="E29" s="23"/>
      <c r="F29" s="54"/>
      <c r="G29" s="55"/>
      <c r="H29" s="55"/>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Nr.3&amp;"Arial,Regular"&amp;U
</oddHeader>
    <oddFooter>&amp;C&amp;8&amp;P&amp;R&amp;8&amp;D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A16" workbookViewId="0">
      <selection activeCell="A22" sqref="A22:XFD22"/>
    </sheetView>
  </sheetViews>
  <sheetFormatPr defaultColWidth="9.109375" defaultRowHeight="13.2" x14ac:dyDescent="0.25"/>
  <cols>
    <col min="1" max="1" width="5.44140625" style="3" customWidth="1"/>
    <col min="2" max="2" width="7.33203125" style="3" customWidth="1"/>
    <col min="3" max="3" width="29.88671875" style="1" customWidth="1"/>
    <col min="4" max="4" width="6" style="2" customWidth="1"/>
    <col min="5" max="5" width="7.33203125" style="3" customWidth="1"/>
    <col min="6" max="6" width="6.33203125" style="3" customWidth="1"/>
    <col min="7" max="7" width="6.44140625" style="4" customWidth="1"/>
    <col min="8" max="8" width="6.44140625" style="5" customWidth="1"/>
    <col min="9" max="9" width="8.88671875" style="5" customWidth="1"/>
    <col min="10" max="10" width="6.33203125" style="5" customWidth="1"/>
    <col min="11" max="12" width="8.44140625" style="5" customWidth="1"/>
    <col min="13" max="13" width="9.33203125" style="5" customWidth="1"/>
    <col min="14" max="14" width="10" style="5" customWidth="1"/>
    <col min="15" max="15" width="8.44140625" style="5" customWidth="1"/>
    <col min="16" max="16" width="9.44140625" style="6" customWidth="1"/>
    <col min="17" max="16384" width="9.109375" style="6"/>
  </cols>
  <sheetData>
    <row r="1" spans="1:17" ht="13.8" x14ac:dyDescent="0.25">
      <c r="A1" s="63" t="s">
        <v>1</v>
      </c>
      <c r="B1" s="63"/>
      <c r="C1" s="64"/>
      <c r="D1" s="53" t="s">
        <v>37</v>
      </c>
      <c r="E1" s="65"/>
      <c r="F1" s="65"/>
      <c r="G1" s="66"/>
      <c r="H1" s="67"/>
      <c r="I1" s="67"/>
      <c r="J1" s="67"/>
      <c r="K1" s="67"/>
      <c r="L1" s="67"/>
      <c r="M1" s="67"/>
      <c r="N1" s="67"/>
      <c r="O1" s="67"/>
      <c r="P1" s="68"/>
    </row>
    <row r="2" spans="1:17" ht="13.8" x14ac:dyDescent="0.25">
      <c r="A2" s="63" t="s">
        <v>2</v>
      </c>
      <c r="B2" s="63"/>
      <c r="C2" s="64"/>
      <c r="D2" s="27" t="s">
        <v>40</v>
      </c>
      <c r="E2" s="65"/>
      <c r="F2" s="65"/>
      <c r="G2" s="66"/>
      <c r="H2" s="67"/>
      <c r="I2" s="67"/>
      <c r="J2" s="67"/>
      <c r="K2" s="67"/>
      <c r="L2" s="67"/>
      <c r="M2" s="67"/>
      <c r="N2" s="67"/>
      <c r="O2" s="67"/>
      <c r="P2" s="68"/>
    </row>
    <row r="3" spans="1:17" ht="13.8" x14ac:dyDescent="0.25">
      <c r="A3" s="63"/>
      <c r="B3" s="63"/>
      <c r="C3" s="64"/>
      <c r="D3" s="27" t="s">
        <v>135</v>
      </c>
      <c r="E3" s="65"/>
      <c r="F3" s="65"/>
      <c r="G3" s="66"/>
      <c r="H3" s="67"/>
      <c r="I3" s="67"/>
      <c r="J3" s="67"/>
      <c r="K3" s="67"/>
      <c r="L3" s="67"/>
      <c r="M3" s="67"/>
      <c r="N3" s="67"/>
      <c r="O3" s="67"/>
      <c r="P3" s="68"/>
    </row>
    <row r="4" spans="1:17" ht="13.8" x14ac:dyDescent="0.25">
      <c r="A4" s="63"/>
      <c r="B4" s="63"/>
      <c r="C4" s="64"/>
      <c r="D4" s="27" t="s">
        <v>73</v>
      </c>
      <c r="E4" s="65"/>
      <c r="F4" s="65"/>
      <c r="G4" s="66"/>
      <c r="H4" s="67"/>
      <c r="I4" s="67"/>
      <c r="J4" s="67"/>
      <c r="K4" s="67"/>
      <c r="L4" s="67"/>
      <c r="M4" s="67"/>
      <c r="N4" s="67"/>
      <c r="O4" s="67"/>
      <c r="P4" s="68"/>
    </row>
    <row r="5" spans="1:17" ht="14.25" customHeight="1" x14ac:dyDescent="0.25">
      <c r="A5" s="63" t="s">
        <v>3</v>
      </c>
      <c r="B5" s="63"/>
      <c r="C5" s="64"/>
      <c r="D5" s="27" t="s">
        <v>41</v>
      </c>
      <c r="E5" s="65"/>
      <c r="F5" s="65"/>
      <c r="G5" s="66"/>
      <c r="H5" s="67"/>
      <c r="I5" s="67"/>
      <c r="J5" s="67"/>
      <c r="K5" s="67"/>
      <c r="L5" s="67"/>
      <c r="M5" s="67"/>
      <c r="N5" s="67"/>
      <c r="O5" s="67"/>
      <c r="P5" s="68"/>
    </row>
    <row r="6" spans="1:17" ht="13.8" x14ac:dyDescent="0.25">
      <c r="A6" s="63" t="s">
        <v>4</v>
      </c>
      <c r="B6" s="63"/>
      <c r="C6" s="64"/>
      <c r="D6" s="69"/>
      <c r="E6" s="65"/>
      <c r="F6" s="65"/>
      <c r="G6" s="66"/>
      <c r="H6" s="67"/>
      <c r="I6" s="67"/>
      <c r="J6" s="67"/>
      <c r="K6" s="67"/>
      <c r="L6" s="67"/>
      <c r="M6" s="67"/>
      <c r="N6" s="67"/>
      <c r="O6" s="67"/>
      <c r="P6" s="68"/>
    </row>
    <row r="7" spans="1:17" ht="13.8" x14ac:dyDescent="0.25">
      <c r="A7" s="63" t="s">
        <v>120</v>
      </c>
      <c r="B7" s="63"/>
      <c r="C7" s="64"/>
      <c r="D7" s="70"/>
      <c r="E7" s="65"/>
      <c r="F7" s="65"/>
      <c r="G7" s="66"/>
      <c r="H7" s="67"/>
      <c r="I7" s="67"/>
      <c r="J7" s="67"/>
      <c r="K7" s="67"/>
      <c r="L7" s="67"/>
      <c r="M7" s="67"/>
      <c r="N7" s="67"/>
      <c r="O7" s="71" t="s">
        <v>108</v>
      </c>
      <c r="P7" s="72">
        <f>P23</f>
        <v>0</v>
      </c>
    </row>
    <row r="8" spans="1:17" ht="13.8" x14ac:dyDescent="0.25">
      <c r="A8" s="26" t="s">
        <v>97</v>
      </c>
      <c r="B8" s="26"/>
      <c r="C8" s="64"/>
      <c r="D8" s="70"/>
      <c r="E8" s="65"/>
      <c r="F8" s="65"/>
      <c r="G8" s="66"/>
      <c r="H8" s="67"/>
      <c r="I8" s="67"/>
      <c r="J8" s="67"/>
      <c r="K8" s="67"/>
      <c r="L8" s="67"/>
      <c r="M8" s="67"/>
      <c r="N8" s="67"/>
      <c r="O8" s="67"/>
      <c r="P8" s="68"/>
    </row>
    <row r="9" spans="1:17" ht="20.25" customHeight="1" x14ac:dyDescent="0.25">
      <c r="A9" s="284" t="s">
        <v>5</v>
      </c>
      <c r="B9" s="284" t="s">
        <v>42</v>
      </c>
      <c r="C9" s="297" t="s">
        <v>31</v>
      </c>
      <c r="D9" s="299" t="s">
        <v>6</v>
      </c>
      <c r="E9" s="284" t="s">
        <v>7</v>
      </c>
      <c r="F9" s="294" t="s">
        <v>8</v>
      </c>
      <c r="G9" s="294"/>
      <c r="H9" s="294"/>
      <c r="I9" s="294"/>
      <c r="J9" s="294"/>
      <c r="K9" s="296"/>
      <c r="L9" s="295" t="s">
        <v>11</v>
      </c>
      <c r="M9" s="294"/>
      <c r="N9" s="294"/>
      <c r="O9" s="294"/>
      <c r="P9" s="296"/>
      <c r="Q9" s="7"/>
    </row>
    <row r="10" spans="1:17" ht="91.5" customHeight="1" x14ac:dyDescent="0.25">
      <c r="A10" s="285"/>
      <c r="B10" s="285"/>
      <c r="C10" s="298"/>
      <c r="D10" s="300"/>
      <c r="E10" s="285"/>
      <c r="F10" s="145" t="s">
        <v>9</v>
      </c>
      <c r="G10" s="145" t="s">
        <v>23</v>
      </c>
      <c r="H10" s="146" t="s">
        <v>24</v>
      </c>
      <c r="I10" s="146" t="s">
        <v>30</v>
      </c>
      <c r="J10" s="146" t="s">
        <v>25</v>
      </c>
      <c r="K10" s="146" t="s">
        <v>26</v>
      </c>
      <c r="L10" s="146" t="s">
        <v>10</v>
      </c>
      <c r="M10" s="146" t="s">
        <v>24</v>
      </c>
      <c r="N10" s="146" t="s">
        <v>30</v>
      </c>
      <c r="O10" s="146" t="s">
        <v>25</v>
      </c>
      <c r="P10" s="146" t="s">
        <v>27</v>
      </c>
    </row>
    <row r="11" spans="1:17" x14ac:dyDescent="0.25">
      <c r="A11" s="96"/>
      <c r="B11" s="96"/>
      <c r="C11" s="148" t="s">
        <v>121</v>
      </c>
      <c r="D11" s="149"/>
      <c r="E11" s="96"/>
      <c r="F11" s="96"/>
      <c r="G11" s="99"/>
      <c r="H11" s="100"/>
      <c r="I11" s="100"/>
      <c r="J11" s="100"/>
      <c r="K11" s="100"/>
      <c r="L11" s="100"/>
      <c r="M11" s="100"/>
      <c r="N11" s="100"/>
      <c r="O11" s="100"/>
      <c r="P11" s="101"/>
    </row>
    <row r="12" spans="1:17" s="9" customFormat="1" ht="26.4" x14ac:dyDescent="0.25">
      <c r="A12" s="102">
        <v>1</v>
      </c>
      <c r="B12" s="102" t="s">
        <v>49</v>
      </c>
      <c r="C12" s="150" t="s">
        <v>122</v>
      </c>
      <c r="D12" s="125" t="s">
        <v>43</v>
      </c>
      <c r="E12" s="103">
        <v>350</v>
      </c>
      <c r="F12" s="151"/>
      <c r="G12" s="151"/>
      <c r="H12" s="106"/>
      <c r="I12" s="106"/>
      <c r="J12" s="106"/>
      <c r="K12" s="152"/>
      <c r="L12" s="152"/>
      <c r="M12" s="152"/>
      <c r="N12" s="152"/>
      <c r="O12" s="152"/>
      <c r="P12" s="152"/>
    </row>
    <row r="13" spans="1:17" s="9" customFormat="1" ht="26.4" x14ac:dyDescent="0.25">
      <c r="A13" s="102">
        <v>2</v>
      </c>
      <c r="B13" s="102" t="s">
        <v>49</v>
      </c>
      <c r="C13" s="150" t="s">
        <v>123</v>
      </c>
      <c r="D13" s="125" t="s">
        <v>44</v>
      </c>
      <c r="E13" s="103">
        <v>1</v>
      </c>
      <c r="F13" s="151"/>
      <c r="G13" s="151"/>
      <c r="H13" s="106"/>
      <c r="I13" s="106"/>
      <c r="J13" s="106"/>
      <c r="K13" s="152"/>
      <c r="L13" s="152"/>
      <c r="M13" s="152"/>
      <c r="N13" s="152"/>
      <c r="O13" s="152"/>
      <c r="P13" s="152"/>
    </row>
    <row r="14" spans="1:17" s="9" customFormat="1" ht="39.6" x14ac:dyDescent="0.25">
      <c r="A14" s="102">
        <v>3</v>
      </c>
      <c r="B14" s="102" t="s">
        <v>49</v>
      </c>
      <c r="C14" s="126" t="s">
        <v>124</v>
      </c>
      <c r="D14" s="103" t="s">
        <v>44</v>
      </c>
      <c r="E14" s="102">
        <v>1</v>
      </c>
      <c r="F14" s="151"/>
      <c r="G14" s="151"/>
      <c r="H14" s="106"/>
      <c r="I14" s="106"/>
      <c r="J14" s="106"/>
      <c r="K14" s="106"/>
      <c r="L14" s="106"/>
      <c r="M14" s="106"/>
      <c r="N14" s="106"/>
      <c r="O14" s="106"/>
      <c r="P14" s="106"/>
    </row>
    <row r="15" spans="1:17" s="9" customFormat="1" ht="26.4" x14ac:dyDescent="0.25">
      <c r="A15" s="102">
        <v>4</v>
      </c>
      <c r="B15" s="102" t="s">
        <v>49</v>
      </c>
      <c r="C15" s="126" t="s">
        <v>125</v>
      </c>
      <c r="D15" s="103" t="s">
        <v>44</v>
      </c>
      <c r="E15" s="102">
        <v>1</v>
      </c>
      <c r="F15" s="151"/>
      <c r="G15" s="151"/>
      <c r="H15" s="106"/>
      <c r="I15" s="106"/>
      <c r="J15" s="106"/>
      <c r="K15" s="106"/>
      <c r="L15" s="106"/>
      <c r="M15" s="106"/>
      <c r="N15" s="106"/>
      <c r="O15" s="106"/>
      <c r="P15" s="106"/>
    </row>
    <row r="16" spans="1:17" s="9" customFormat="1" x14ac:dyDescent="0.25">
      <c r="A16" s="102">
        <v>5</v>
      </c>
      <c r="B16" s="102" t="s">
        <v>49</v>
      </c>
      <c r="C16" s="126" t="s">
        <v>126</v>
      </c>
      <c r="D16" s="103" t="s">
        <v>44</v>
      </c>
      <c r="E16" s="102">
        <v>1</v>
      </c>
      <c r="F16" s="151"/>
      <c r="G16" s="151"/>
      <c r="H16" s="153"/>
      <c r="I16" s="106"/>
      <c r="J16" s="106"/>
      <c r="K16" s="153"/>
      <c r="L16" s="106"/>
      <c r="M16" s="106"/>
      <c r="N16" s="106"/>
      <c r="O16" s="106"/>
      <c r="P16" s="106"/>
    </row>
    <row r="17" spans="1:17" s="9" customFormat="1" ht="26.4" x14ac:dyDescent="0.25">
      <c r="A17" s="102">
        <v>6</v>
      </c>
      <c r="B17" s="102" t="s">
        <v>49</v>
      </c>
      <c r="C17" s="126" t="s">
        <v>127</v>
      </c>
      <c r="D17" s="103" t="s">
        <v>44</v>
      </c>
      <c r="E17" s="102">
        <v>1</v>
      </c>
      <c r="F17" s="151"/>
      <c r="G17" s="151"/>
      <c r="H17" s="106"/>
      <c r="I17" s="106"/>
      <c r="J17" s="106"/>
      <c r="K17" s="106"/>
      <c r="L17" s="106"/>
      <c r="M17" s="106"/>
      <c r="N17" s="106"/>
      <c r="O17" s="106"/>
      <c r="P17" s="106"/>
    </row>
    <row r="18" spans="1:17" s="9" customFormat="1" ht="39.6" x14ac:dyDescent="0.25">
      <c r="A18" s="102">
        <v>7</v>
      </c>
      <c r="B18" s="102" t="s">
        <v>49</v>
      </c>
      <c r="C18" s="126" t="s">
        <v>128</v>
      </c>
      <c r="D18" s="103" t="s">
        <v>44</v>
      </c>
      <c r="E18" s="102">
        <v>1</v>
      </c>
      <c r="F18" s="151"/>
      <c r="G18" s="151"/>
      <c r="H18" s="106"/>
      <c r="I18" s="153"/>
      <c r="J18" s="106"/>
      <c r="K18" s="106"/>
      <c r="L18" s="106"/>
      <c r="M18" s="106"/>
      <c r="N18" s="106"/>
      <c r="O18" s="106"/>
      <c r="P18" s="106"/>
    </row>
    <row r="19" spans="1:17" s="9" customFormat="1" ht="26.4" x14ac:dyDescent="0.25">
      <c r="A19" s="102">
        <v>8</v>
      </c>
      <c r="B19" s="102" t="s">
        <v>49</v>
      </c>
      <c r="C19" s="126" t="s">
        <v>50</v>
      </c>
      <c r="D19" s="103" t="s">
        <v>44</v>
      </c>
      <c r="E19" s="102">
        <v>1</v>
      </c>
      <c r="F19" s="151"/>
      <c r="G19" s="151"/>
      <c r="H19" s="106"/>
      <c r="I19" s="106"/>
      <c r="J19" s="106"/>
      <c r="K19" s="106"/>
      <c r="L19" s="106"/>
      <c r="M19" s="106"/>
      <c r="N19" s="106"/>
      <c r="O19" s="106"/>
      <c r="P19" s="106"/>
    </row>
    <row r="20" spans="1:17" s="9" customFormat="1" ht="26.4" x14ac:dyDescent="0.25">
      <c r="A20" s="102">
        <v>9</v>
      </c>
      <c r="B20" s="102" t="s">
        <v>49</v>
      </c>
      <c r="C20" s="91" t="s">
        <v>129</v>
      </c>
      <c r="D20" s="125" t="s">
        <v>45</v>
      </c>
      <c r="E20" s="102">
        <v>1</v>
      </c>
      <c r="F20" s="151"/>
      <c r="G20" s="151"/>
      <c r="H20" s="106"/>
      <c r="I20" s="106"/>
      <c r="J20" s="106"/>
      <c r="K20" s="106"/>
      <c r="L20" s="105"/>
      <c r="M20" s="105"/>
      <c r="N20" s="105"/>
      <c r="O20" s="105"/>
      <c r="P20" s="105"/>
    </row>
    <row r="21" spans="1:17" s="9" customFormat="1" ht="66" x14ac:dyDescent="0.25">
      <c r="A21" s="102">
        <v>10</v>
      </c>
      <c r="B21" s="102" t="s">
        <v>49</v>
      </c>
      <c r="C21" s="154" t="s">
        <v>130</v>
      </c>
      <c r="D21" s="155" t="s">
        <v>44</v>
      </c>
      <c r="E21" s="102">
        <v>1</v>
      </c>
      <c r="F21" s="104"/>
      <c r="G21" s="105"/>
      <c r="H21" s="156"/>
      <c r="I21" s="157"/>
      <c r="J21" s="105"/>
      <c r="K21" s="158"/>
      <c r="L21" s="105"/>
      <c r="M21" s="105"/>
      <c r="N21" s="105"/>
      <c r="O21" s="90"/>
      <c r="P21" s="105"/>
    </row>
    <row r="22" spans="1:17" s="8" customFormat="1" x14ac:dyDescent="0.25">
      <c r="A22" s="111"/>
      <c r="B22" s="111"/>
      <c r="C22" s="112"/>
      <c r="D22" s="113"/>
      <c r="E22" s="111"/>
      <c r="F22" s="114"/>
      <c r="G22" s="115"/>
      <c r="H22" s="116"/>
      <c r="I22" s="116"/>
      <c r="J22" s="117"/>
      <c r="K22" s="116"/>
      <c r="L22" s="117"/>
      <c r="M22" s="116"/>
      <c r="N22" s="117"/>
      <c r="O22" s="116"/>
      <c r="P22" s="118"/>
    </row>
    <row r="23" spans="1:17" x14ac:dyDescent="0.25">
      <c r="A23" s="23"/>
      <c r="B23" s="23"/>
      <c r="C23" s="29"/>
      <c r="D23" s="25"/>
      <c r="E23" s="23"/>
      <c r="F23" s="23"/>
      <c r="G23" s="54"/>
      <c r="H23" s="55"/>
      <c r="I23" s="55"/>
      <c r="J23" s="55"/>
      <c r="K23" s="73" t="s">
        <v>107</v>
      </c>
      <c r="L23" s="74">
        <f>SUM(L12:L22)</f>
        <v>0</v>
      </c>
      <c r="M23" s="74">
        <f>SUM(M12:M22)</f>
        <v>0</v>
      </c>
      <c r="N23" s="74">
        <f>SUM(N12:N22)</f>
        <v>0</v>
      </c>
      <c r="O23" s="74">
        <f>SUM(O12:O22)</f>
        <v>0</v>
      </c>
      <c r="P23" s="75">
        <f>SUM(P12:P22)</f>
        <v>0</v>
      </c>
    </row>
    <row r="24" spans="1:17" x14ac:dyDescent="0.25">
      <c r="A24" s="23"/>
      <c r="B24" s="23"/>
      <c r="C24" s="29"/>
      <c r="D24" s="25"/>
      <c r="E24" s="23"/>
      <c r="F24" s="23"/>
      <c r="G24" s="54"/>
      <c r="H24" s="55"/>
      <c r="I24" s="55"/>
      <c r="J24" s="55"/>
      <c r="K24" s="73"/>
      <c r="L24" s="76"/>
      <c r="M24" s="76"/>
      <c r="N24" s="76"/>
      <c r="O24" s="76"/>
      <c r="P24" s="77"/>
    </row>
    <row r="25" spans="1:17" x14ac:dyDescent="0.25">
      <c r="A25" s="23"/>
      <c r="B25" s="23"/>
      <c r="C25" s="62" t="s">
        <v>20</v>
      </c>
      <c r="D25" s="25"/>
      <c r="E25" s="23"/>
      <c r="F25" s="49"/>
      <c r="G25" s="54"/>
      <c r="H25" s="55"/>
      <c r="I25" s="55"/>
      <c r="J25" s="55"/>
      <c r="K25" s="55"/>
      <c r="L25" s="55"/>
      <c r="M25" s="55"/>
      <c r="N25" s="55"/>
      <c r="O25" s="55"/>
      <c r="P25" s="78"/>
    </row>
    <row r="26" spans="1:17" s="4" customFormat="1" x14ac:dyDescent="0.25">
      <c r="A26" s="23"/>
      <c r="B26" s="23"/>
      <c r="C26" s="29"/>
      <c r="D26" s="25"/>
      <c r="E26" s="23"/>
      <c r="F26" s="49"/>
      <c r="G26" s="54"/>
      <c r="H26" s="55"/>
      <c r="I26" s="55"/>
      <c r="J26" s="55"/>
      <c r="K26" s="55"/>
      <c r="L26" s="55"/>
      <c r="M26" s="55"/>
      <c r="N26" s="55"/>
      <c r="O26" s="55"/>
      <c r="P26" s="78"/>
      <c r="Q26" s="6"/>
    </row>
    <row r="27" spans="1:17" x14ac:dyDescent="0.25">
      <c r="A27" s="23"/>
      <c r="B27" s="23"/>
      <c r="C27" s="29"/>
      <c r="D27" s="25"/>
      <c r="E27" s="23"/>
      <c r="F27" s="23"/>
      <c r="G27" s="54"/>
      <c r="H27" s="55"/>
      <c r="I27" s="55"/>
      <c r="J27" s="55"/>
      <c r="K27" s="55"/>
      <c r="L27" s="55"/>
      <c r="M27" s="55"/>
      <c r="N27" s="55"/>
      <c r="O27" s="55"/>
      <c r="P27" s="78"/>
    </row>
    <row r="28" spans="1:17" x14ac:dyDescent="0.25">
      <c r="A28" s="23"/>
      <c r="B28" s="23"/>
      <c r="C28" s="29"/>
      <c r="D28" s="25"/>
      <c r="E28" s="23"/>
      <c r="F28" s="23"/>
      <c r="G28" s="54"/>
      <c r="H28" s="55"/>
      <c r="I28" s="55"/>
      <c r="J28" s="55"/>
      <c r="K28" s="55"/>
      <c r="L28" s="55"/>
      <c r="M28" s="55"/>
      <c r="N28" s="55"/>
      <c r="O28" s="55"/>
      <c r="P28" s="78"/>
    </row>
    <row r="29" spans="1:17" x14ac:dyDescent="0.25">
      <c r="A29" s="23"/>
      <c r="B29" s="23"/>
      <c r="C29" s="62" t="s">
        <v>98</v>
      </c>
      <c r="D29" s="25"/>
      <c r="E29" s="23"/>
      <c r="F29" s="23"/>
      <c r="G29" s="54"/>
      <c r="H29" s="55"/>
      <c r="I29" s="55"/>
      <c r="J29" s="55"/>
      <c r="K29" s="55"/>
      <c r="L29" s="55"/>
      <c r="M29" s="55"/>
      <c r="N29" s="55"/>
      <c r="O29" s="55"/>
      <c r="P29" s="78"/>
    </row>
    <row r="30" spans="1:17" x14ac:dyDescent="0.25">
      <c r="A30" s="23"/>
      <c r="B30" s="23"/>
      <c r="C30" s="29"/>
      <c r="D30" s="25"/>
      <c r="E30" s="23"/>
      <c r="F30" s="23"/>
      <c r="G30" s="54"/>
      <c r="H30" s="55"/>
      <c r="I30" s="55"/>
      <c r="J30" s="55"/>
      <c r="K30" s="55"/>
      <c r="L30" s="55"/>
      <c r="M30" s="55"/>
      <c r="N30" s="55"/>
      <c r="O30" s="55"/>
      <c r="P30" s="78"/>
    </row>
    <row r="31" spans="1:17" x14ac:dyDescent="0.25">
      <c r="A31" s="23"/>
      <c r="B31" s="23"/>
      <c r="C31" s="29"/>
      <c r="D31" s="25"/>
      <c r="E31" s="23"/>
      <c r="F31" s="23"/>
      <c r="G31" s="54"/>
      <c r="H31" s="55"/>
      <c r="I31" s="55"/>
      <c r="J31" s="55"/>
      <c r="K31" s="55"/>
      <c r="L31" s="55"/>
      <c r="M31" s="55"/>
      <c r="N31" s="55"/>
      <c r="O31" s="55"/>
      <c r="P31" s="78"/>
    </row>
  </sheetData>
  <mergeCells count="7">
    <mergeCell ref="L9:P9"/>
    <mergeCell ref="A9:A10"/>
    <mergeCell ref="B9:B10"/>
    <mergeCell ref="C9:C10"/>
    <mergeCell ref="D9:D10"/>
    <mergeCell ref="E9:E10"/>
    <mergeCell ref="F9:K9"/>
  </mergeCells>
  <conditionalFormatting sqref="D20:D21 E14:E21 D14:D18">
    <cfRule type="cellIs" dxfId="1" priority="1" stopIfTrue="1" operator="equal">
      <formula>0</formula>
    </cfRule>
    <cfRule type="expression" dxfId="0" priority="2" stopIfTrue="1">
      <formula>#DIV/0!</formula>
    </cfRule>
  </conditionalFormatting>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3-1
&amp;"Arial,Bold"&amp;UBŪVLAUKUMA ORGANIZĀCIJA.</oddHeader>
    <oddFooter>&amp;C&amp;8&amp;P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opLeftCell="A19" workbookViewId="0">
      <selection activeCell="M13" sqref="M13"/>
    </sheetView>
  </sheetViews>
  <sheetFormatPr defaultColWidth="8.88671875" defaultRowHeight="13.2" x14ac:dyDescent="0.25"/>
  <cols>
    <col min="3" max="3" width="21.6640625" bestFit="1" customWidth="1"/>
  </cols>
  <sheetData>
    <row r="1" spans="1:17" ht="13.8" x14ac:dyDescent="0.25">
      <c r="A1" s="184" t="s">
        <v>1</v>
      </c>
      <c r="B1" s="184"/>
      <c r="C1" s="185"/>
      <c r="D1" s="209" t="s">
        <v>47</v>
      </c>
      <c r="E1" s="210"/>
      <c r="F1" s="210"/>
      <c r="G1" s="211"/>
      <c r="H1" s="212"/>
      <c r="I1" s="212"/>
      <c r="J1" s="212"/>
      <c r="K1" s="212"/>
      <c r="L1" s="188"/>
      <c r="M1" s="188"/>
      <c r="N1" s="188"/>
      <c r="O1" s="188"/>
      <c r="P1" s="189"/>
      <c r="Q1" s="170"/>
    </row>
    <row r="2" spans="1:17" ht="13.8" x14ac:dyDescent="0.25">
      <c r="A2" s="184" t="s">
        <v>2</v>
      </c>
      <c r="B2" s="184"/>
      <c r="C2" s="185"/>
      <c r="D2" s="178" t="s">
        <v>40</v>
      </c>
      <c r="E2" s="186"/>
      <c r="F2" s="186"/>
      <c r="G2" s="187"/>
      <c r="H2" s="188"/>
      <c r="I2" s="188"/>
      <c r="J2" s="188"/>
      <c r="K2" s="188"/>
      <c r="L2" s="188"/>
      <c r="M2" s="188"/>
      <c r="N2" s="188"/>
      <c r="O2" s="188"/>
      <c r="P2" s="189"/>
      <c r="Q2" s="170"/>
    </row>
    <row r="3" spans="1:17" ht="13.8" x14ac:dyDescent="0.25">
      <c r="A3" s="184"/>
      <c r="B3" s="184"/>
      <c r="C3" s="185"/>
      <c r="D3" s="178" t="s">
        <v>135</v>
      </c>
      <c r="E3" s="186"/>
      <c r="F3" s="186"/>
      <c r="G3" s="187"/>
      <c r="H3" s="188"/>
      <c r="I3" s="188"/>
      <c r="J3" s="188"/>
      <c r="K3" s="188"/>
      <c r="L3" s="188"/>
      <c r="M3" s="188"/>
      <c r="N3" s="188"/>
      <c r="O3" s="188"/>
      <c r="P3" s="189"/>
      <c r="Q3" s="170"/>
    </row>
    <row r="4" spans="1:17" ht="13.8" x14ac:dyDescent="0.25">
      <c r="A4" s="184"/>
      <c r="B4" s="184"/>
      <c r="C4" s="185"/>
      <c r="D4" s="178" t="s">
        <v>73</v>
      </c>
      <c r="E4" s="186"/>
      <c r="F4" s="186"/>
      <c r="G4" s="187"/>
      <c r="H4" s="188"/>
      <c r="I4" s="188"/>
      <c r="J4" s="188"/>
      <c r="K4" s="188"/>
      <c r="L4" s="188"/>
      <c r="M4" s="188"/>
      <c r="N4" s="188"/>
      <c r="O4" s="188"/>
      <c r="P4" s="189"/>
      <c r="Q4" s="170"/>
    </row>
    <row r="5" spans="1:17" ht="13.8" x14ac:dyDescent="0.25">
      <c r="A5" s="184" t="s">
        <v>3</v>
      </c>
      <c r="B5" s="184"/>
      <c r="C5" s="185"/>
      <c r="D5" s="178" t="s">
        <v>41</v>
      </c>
      <c r="E5" s="186"/>
      <c r="F5" s="186"/>
      <c r="G5" s="187"/>
      <c r="H5" s="188"/>
      <c r="I5" s="188"/>
      <c r="J5" s="188"/>
      <c r="K5" s="188"/>
      <c r="L5" s="188"/>
      <c r="M5" s="188"/>
      <c r="N5" s="188"/>
      <c r="O5" s="188"/>
      <c r="P5" s="189"/>
      <c r="Q5" s="170"/>
    </row>
    <row r="6" spans="1:17" ht="13.8" x14ac:dyDescent="0.25">
      <c r="A6" s="184" t="s">
        <v>4</v>
      </c>
      <c r="B6" s="184"/>
      <c r="C6" s="185"/>
      <c r="D6" s="190"/>
      <c r="E6" s="186"/>
      <c r="F6" s="186"/>
      <c r="G6" s="187"/>
      <c r="H6" s="188"/>
      <c r="I6" s="188"/>
      <c r="J6" s="188"/>
      <c r="K6" s="188"/>
      <c r="L6" s="188"/>
      <c r="M6" s="188"/>
      <c r="N6" s="188"/>
      <c r="O6" s="188"/>
      <c r="P6" s="189"/>
      <c r="Q6" s="170"/>
    </row>
    <row r="7" spans="1:17" ht="13.8" x14ac:dyDescent="0.25">
      <c r="A7" s="184" t="s">
        <v>146</v>
      </c>
      <c r="B7" s="184"/>
      <c r="C7" s="185"/>
      <c r="D7" s="191"/>
      <c r="E7" s="186"/>
      <c r="F7" s="186"/>
      <c r="G7" s="187"/>
      <c r="H7" s="188"/>
      <c r="I7" s="188"/>
      <c r="J7" s="188"/>
      <c r="K7" s="188"/>
      <c r="L7" s="188"/>
      <c r="M7" s="188"/>
      <c r="N7" s="188"/>
      <c r="O7" s="192" t="s">
        <v>108</v>
      </c>
      <c r="P7" s="193">
        <v>0</v>
      </c>
      <c r="Q7" s="170"/>
    </row>
    <row r="8" spans="1:17" ht="13.8" x14ac:dyDescent="0.25">
      <c r="A8" s="177" t="s">
        <v>97</v>
      </c>
      <c r="B8" s="177"/>
      <c r="C8" s="185"/>
      <c r="D8" s="191"/>
      <c r="E8" s="186"/>
      <c r="F8" s="186"/>
      <c r="G8" s="187"/>
      <c r="H8" s="188"/>
      <c r="I8" s="188"/>
      <c r="J8" s="188"/>
      <c r="K8" s="188"/>
      <c r="L8" s="188"/>
      <c r="M8" s="188"/>
      <c r="N8" s="188"/>
      <c r="O8" s="188"/>
      <c r="P8" s="189"/>
      <c r="Q8" s="170"/>
    </row>
    <row r="9" spans="1:17" ht="13.8" x14ac:dyDescent="0.25">
      <c r="A9" s="284" t="s">
        <v>5</v>
      </c>
      <c r="B9" s="284" t="s">
        <v>42</v>
      </c>
      <c r="C9" s="297" t="s">
        <v>31</v>
      </c>
      <c r="D9" s="299" t="s">
        <v>6</v>
      </c>
      <c r="E9" s="284" t="s">
        <v>7</v>
      </c>
      <c r="F9" s="294" t="s">
        <v>8</v>
      </c>
      <c r="G9" s="294"/>
      <c r="H9" s="294"/>
      <c r="I9" s="294"/>
      <c r="J9" s="294"/>
      <c r="K9" s="296"/>
      <c r="L9" s="295" t="s">
        <v>11</v>
      </c>
      <c r="M9" s="294"/>
      <c r="N9" s="294"/>
      <c r="O9" s="294"/>
      <c r="P9" s="296"/>
      <c r="Q9" s="172"/>
    </row>
    <row r="10" spans="1:17" ht="69.599999999999994" x14ac:dyDescent="0.25">
      <c r="A10" s="285"/>
      <c r="B10" s="285"/>
      <c r="C10" s="298"/>
      <c r="D10" s="300"/>
      <c r="E10" s="285"/>
      <c r="F10" s="204" t="s">
        <v>9</v>
      </c>
      <c r="G10" s="204" t="s">
        <v>23</v>
      </c>
      <c r="H10" s="205" t="s">
        <v>24</v>
      </c>
      <c r="I10" s="205" t="s">
        <v>30</v>
      </c>
      <c r="J10" s="205" t="s">
        <v>25</v>
      </c>
      <c r="K10" s="205" t="s">
        <v>26</v>
      </c>
      <c r="L10" s="205" t="s">
        <v>10</v>
      </c>
      <c r="M10" s="205" t="s">
        <v>24</v>
      </c>
      <c r="N10" s="205" t="s">
        <v>30</v>
      </c>
      <c r="O10" s="205" t="s">
        <v>25</v>
      </c>
      <c r="P10" s="205" t="s">
        <v>27</v>
      </c>
      <c r="Q10" s="170"/>
    </row>
    <row r="11" spans="1:17" ht="39.6" x14ac:dyDescent="0.25">
      <c r="A11" s="200"/>
      <c r="B11" s="200"/>
      <c r="C11" s="206" t="s">
        <v>147</v>
      </c>
      <c r="D11" s="207"/>
      <c r="E11" s="200"/>
      <c r="F11" s="200"/>
      <c r="G11" s="201"/>
      <c r="H11" s="202"/>
      <c r="I11" s="202"/>
      <c r="J11" s="202"/>
      <c r="K11" s="202"/>
      <c r="L11" s="202"/>
      <c r="M11" s="202"/>
      <c r="N11" s="202"/>
      <c r="O11" s="202"/>
      <c r="P11" s="203"/>
      <c r="Q11" s="170"/>
    </row>
    <row r="12" spans="1:17" ht="26.4" x14ac:dyDescent="0.25">
      <c r="A12" s="332">
        <v>1</v>
      </c>
      <c r="B12" s="332" t="s">
        <v>148</v>
      </c>
      <c r="C12" s="333" t="s">
        <v>149</v>
      </c>
      <c r="D12" s="334" t="s">
        <v>43</v>
      </c>
      <c r="E12" s="335">
        <v>10</v>
      </c>
      <c r="F12" s="336"/>
      <c r="G12" s="336"/>
      <c r="H12" s="337"/>
      <c r="I12" s="337"/>
      <c r="J12" s="337"/>
      <c r="K12" s="338"/>
      <c r="L12" s="338"/>
      <c r="M12" s="338"/>
      <c r="N12" s="338"/>
      <c r="O12" s="338"/>
      <c r="P12" s="338"/>
      <c r="Q12" s="174"/>
    </row>
    <row r="13" spans="1:17" ht="26.4" x14ac:dyDescent="0.25">
      <c r="A13" s="332">
        <v>2</v>
      </c>
      <c r="B13" s="332" t="s">
        <v>148</v>
      </c>
      <c r="C13" s="333" t="s">
        <v>150</v>
      </c>
      <c r="D13" s="334" t="s">
        <v>43</v>
      </c>
      <c r="E13" s="335">
        <v>10</v>
      </c>
      <c r="F13" s="336"/>
      <c r="G13" s="336"/>
      <c r="H13" s="337"/>
      <c r="I13" s="337"/>
      <c r="J13" s="337"/>
      <c r="K13" s="338"/>
      <c r="L13" s="338"/>
      <c r="M13" s="338"/>
      <c r="N13" s="338"/>
      <c r="O13" s="338"/>
      <c r="P13" s="338"/>
      <c r="Q13" s="174"/>
    </row>
    <row r="14" spans="1:17" ht="26.4" x14ac:dyDescent="0.25">
      <c r="A14" s="332">
        <v>3</v>
      </c>
      <c r="B14" s="332" t="s">
        <v>148</v>
      </c>
      <c r="C14" s="339" t="s">
        <v>151</v>
      </c>
      <c r="D14" s="334" t="s">
        <v>43</v>
      </c>
      <c r="E14" s="340">
        <v>250</v>
      </c>
      <c r="F14" s="336"/>
      <c r="G14" s="336"/>
      <c r="H14" s="337"/>
      <c r="I14" s="337"/>
      <c r="J14" s="337"/>
      <c r="K14" s="337"/>
      <c r="L14" s="337"/>
      <c r="M14" s="337"/>
      <c r="N14" s="337"/>
      <c r="O14" s="337"/>
      <c r="P14" s="337"/>
      <c r="Q14" s="174"/>
    </row>
    <row r="15" spans="1:17" x14ac:dyDescent="0.25">
      <c r="A15" s="332">
        <v>4</v>
      </c>
      <c r="B15" s="332" t="s">
        <v>148</v>
      </c>
      <c r="C15" s="341" t="s">
        <v>152</v>
      </c>
      <c r="D15" s="342" t="s">
        <v>43</v>
      </c>
      <c r="E15" s="343">
        <v>10</v>
      </c>
      <c r="F15" s="336"/>
      <c r="G15" s="336"/>
      <c r="H15" s="337"/>
      <c r="I15" s="337"/>
      <c r="J15" s="337"/>
      <c r="K15" s="337"/>
      <c r="L15" s="337"/>
      <c r="M15" s="337"/>
      <c r="N15" s="337"/>
      <c r="O15" s="337"/>
      <c r="P15" s="337"/>
      <c r="Q15" s="174"/>
    </row>
    <row r="16" spans="1:17" ht="26.4" x14ac:dyDescent="0.25">
      <c r="A16" s="332">
        <v>5</v>
      </c>
      <c r="B16" s="332" t="s">
        <v>148</v>
      </c>
      <c r="C16" s="341" t="s">
        <v>153</v>
      </c>
      <c r="D16" s="342" t="s">
        <v>43</v>
      </c>
      <c r="E16" s="343">
        <v>10</v>
      </c>
      <c r="F16" s="336"/>
      <c r="G16" s="336"/>
      <c r="H16" s="344"/>
      <c r="I16" s="337"/>
      <c r="J16" s="337"/>
      <c r="K16" s="344"/>
      <c r="L16" s="337"/>
      <c r="M16" s="337"/>
      <c r="N16" s="337"/>
      <c r="O16" s="337"/>
      <c r="P16" s="337"/>
      <c r="Q16" s="174"/>
    </row>
    <row r="17" spans="1:17" ht="66" x14ac:dyDescent="0.25">
      <c r="A17" s="332">
        <v>6</v>
      </c>
      <c r="B17" s="332" t="s">
        <v>148</v>
      </c>
      <c r="C17" s="333" t="s">
        <v>154</v>
      </c>
      <c r="D17" s="334" t="s">
        <v>155</v>
      </c>
      <c r="E17" s="335">
        <v>1</v>
      </c>
      <c r="F17" s="336"/>
      <c r="G17" s="336"/>
      <c r="H17" s="337"/>
      <c r="I17" s="337"/>
      <c r="J17" s="337"/>
      <c r="K17" s="337"/>
      <c r="L17" s="337"/>
      <c r="M17" s="337"/>
      <c r="N17" s="337"/>
      <c r="O17" s="337"/>
      <c r="P17" s="337"/>
      <c r="Q17" s="174"/>
    </row>
    <row r="18" spans="1:17" ht="52.8" x14ac:dyDescent="0.25">
      <c r="A18" s="332">
        <v>7</v>
      </c>
      <c r="B18" s="332" t="s">
        <v>148</v>
      </c>
      <c r="C18" s="333" t="s">
        <v>156</v>
      </c>
      <c r="D18" s="334" t="s">
        <v>155</v>
      </c>
      <c r="E18" s="335">
        <v>1</v>
      </c>
      <c r="F18" s="336"/>
      <c r="G18" s="336"/>
      <c r="H18" s="337"/>
      <c r="I18" s="344"/>
      <c r="J18" s="337"/>
      <c r="K18" s="337"/>
      <c r="L18" s="337"/>
      <c r="M18" s="337"/>
      <c r="N18" s="337"/>
      <c r="O18" s="337"/>
      <c r="P18" s="337"/>
      <c r="Q18" s="174"/>
    </row>
    <row r="19" spans="1:17" ht="39.6" x14ac:dyDescent="0.25">
      <c r="A19" s="332">
        <v>8</v>
      </c>
      <c r="B19" s="332" t="s">
        <v>148</v>
      </c>
      <c r="C19" s="339" t="s">
        <v>157</v>
      </c>
      <c r="D19" s="340" t="s">
        <v>155</v>
      </c>
      <c r="E19" s="340">
        <v>2</v>
      </c>
      <c r="F19" s="336"/>
      <c r="G19" s="336"/>
      <c r="H19" s="337"/>
      <c r="I19" s="337"/>
      <c r="J19" s="337"/>
      <c r="K19" s="337"/>
      <c r="L19" s="337"/>
      <c r="M19" s="337"/>
      <c r="N19" s="337"/>
      <c r="O19" s="337"/>
      <c r="P19" s="337"/>
      <c r="Q19" s="174"/>
    </row>
    <row r="20" spans="1:17" ht="66" x14ac:dyDescent="0.25">
      <c r="A20" s="332">
        <v>9</v>
      </c>
      <c r="B20" s="332" t="s">
        <v>158</v>
      </c>
      <c r="C20" s="341" t="s">
        <v>46</v>
      </c>
      <c r="D20" s="342" t="s">
        <v>44</v>
      </c>
      <c r="E20" s="332">
        <v>1</v>
      </c>
      <c r="F20" s="336"/>
      <c r="G20" s="336"/>
      <c r="H20" s="337"/>
      <c r="I20" s="337"/>
      <c r="J20" s="337"/>
      <c r="K20" s="337"/>
      <c r="L20" s="337"/>
      <c r="M20" s="337"/>
      <c r="N20" s="337"/>
      <c r="O20" s="337"/>
      <c r="P20" s="337"/>
      <c r="Q20" s="174"/>
    </row>
    <row r="21" spans="1:17" ht="52.8" x14ac:dyDescent="0.25">
      <c r="A21" s="332">
        <v>10</v>
      </c>
      <c r="B21" s="345"/>
      <c r="C21" s="346" t="s">
        <v>159</v>
      </c>
      <c r="D21" s="347" t="s">
        <v>44</v>
      </c>
      <c r="E21" s="345">
        <v>1</v>
      </c>
      <c r="F21" s="348"/>
      <c r="G21" s="337"/>
      <c r="H21" s="344"/>
      <c r="I21" s="349"/>
      <c r="J21" s="337"/>
      <c r="K21" s="349"/>
      <c r="L21" s="337"/>
      <c r="M21" s="337"/>
      <c r="N21" s="337"/>
      <c r="O21" s="350"/>
      <c r="P21" s="337"/>
      <c r="Q21" s="174"/>
    </row>
    <row r="22" spans="1:17" x14ac:dyDescent="0.25">
      <c r="A22" s="345"/>
      <c r="B22" s="332"/>
      <c r="C22" s="351"/>
      <c r="D22" s="352"/>
      <c r="E22" s="345"/>
      <c r="F22" s="353"/>
      <c r="G22" s="354"/>
      <c r="H22" s="355"/>
      <c r="I22" s="356"/>
      <c r="J22" s="357"/>
      <c r="K22" s="356"/>
      <c r="L22" s="357"/>
      <c r="M22" s="354"/>
      <c r="N22" s="357"/>
      <c r="O22" s="358"/>
      <c r="P22" s="354"/>
      <c r="Q22" s="174"/>
    </row>
    <row r="23" spans="1:17" x14ac:dyDescent="0.25">
      <c r="A23" s="359"/>
      <c r="B23" s="359"/>
      <c r="C23" s="360"/>
      <c r="D23" s="361"/>
      <c r="E23" s="359"/>
      <c r="F23" s="362"/>
      <c r="G23" s="363"/>
      <c r="H23" s="364"/>
      <c r="I23" s="364"/>
      <c r="J23" s="365"/>
      <c r="K23" s="364"/>
      <c r="L23" s="365"/>
      <c r="M23" s="364"/>
      <c r="N23" s="365"/>
      <c r="O23" s="364"/>
      <c r="P23" s="366"/>
      <c r="Q23" s="173"/>
    </row>
    <row r="24" spans="1:17" x14ac:dyDescent="0.25">
      <c r="A24" s="175"/>
      <c r="B24" s="175"/>
      <c r="C24" s="179"/>
      <c r="D24" s="176"/>
      <c r="E24" s="175"/>
      <c r="F24" s="175"/>
      <c r="G24" s="181"/>
      <c r="H24" s="182"/>
      <c r="I24" s="182"/>
      <c r="J24" s="182"/>
      <c r="K24" s="194" t="s">
        <v>107</v>
      </c>
      <c r="L24" s="195">
        <v>0</v>
      </c>
      <c r="M24" s="195">
        <v>0</v>
      </c>
      <c r="N24" s="195">
        <v>0</v>
      </c>
      <c r="O24" s="195">
        <v>0</v>
      </c>
      <c r="P24" s="196">
        <v>0</v>
      </c>
      <c r="Q24" s="170"/>
    </row>
    <row r="25" spans="1:17" x14ac:dyDescent="0.25">
      <c r="A25" s="175"/>
      <c r="B25" s="175"/>
      <c r="C25" s="208"/>
      <c r="D25" s="176"/>
      <c r="E25" s="175"/>
      <c r="F25" s="175"/>
      <c r="G25" s="181"/>
      <c r="H25" s="182"/>
      <c r="I25" s="182"/>
      <c r="J25" s="182"/>
      <c r="K25" s="194"/>
      <c r="L25" s="197"/>
      <c r="M25" s="197"/>
      <c r="N25" s="197"/>
      <c r="O25" s="197"/>
      <c r="P25" s="198"/>
      <c r="Q25" s="170"/>
    </row>
    <row r="26" spans="1:17" x14ac:dyDescent="0.25">
      <c r="A26" s="175"/>
      <c r="B26" s="175"/>
      <c r="C26" s="183" t="s">
        <v>20</v>
      </c>
      <c r="D26" s="176"/>
      <c r="E26" s="175"/>
      <c r="F26" s="180"/>
      <c r="G26" s="181"/>
      <c r="H26" s="182"/>
      <c r="I26" s="182"/>
      <c r="J26" s="182"/>
      <c r="K26" s="182"/>
      <c r="L26" s="182"/>
      <c r="M26" s="182"/>
      <c r="N26" s="182"/>
      <c r="O26" s="182"/>
      <c r="P26" s="199"/>
      <c r="Q26" s="170"/>
    </row>
    <row r="27" spans="1:17" x14ac:dyDescent="0.25">
      <c r="A27" s="175"/>
      <c r="B27" s="175"/>
      <c r="C27" s="179"/>
      <c r="D27" s="176"/>
      <c r="E27" s="175"/>
      <c r="F27" s="180"/>
      <c r="G27" s="181"/>
      <c r="H27" s="182"/>
      <c r="I27" s="182"/>
      <c r="J27" s="182"/>
      <c r="K27" s="182"/>
      <c r="L27" s="182"/>
      <c r="M27" s="182"/>
      <c r="N27" s="182"/>
      <c r="O27" s="182"/>
      <c r="P27" s="199"/>
      <c r="Q27" s="171"/>
    </row>
    <row r="28" spans="1:17" x14ac:dyDescent="0.25">
      <c r="A28" s="175"/>
      <c r="B28" s="175"/>
      <c r="C28" s="179"/>
      <c r="D28" s="176"/>
      <c r="E28" s="175"/>
      <c r="F28" s="175"/>
      <c r="G28" s="181"/>
      <c r="H28" s="182"/>
      <c r="I28" s="182"/>
      <c r="J28" s="182"/>
      <c r="K28" s="182"/>
      <c r="L28" s="182"/>
      <c r="M28" s="182"/>
      <c r="N28" s="182"/>
      <c r="O28" s="182"/>
      <c r="P28" s="199"/>
      <c r="Q28" s="170"/>
    </row>
    <row r="29" spans="1:17" x14ac:dyDescent="0.25">
      <c r="A29" s="175"/>
      <c r="B29" s="175"/>
      <c r="C29" s="179"/>
      <c r="D29" s="176"/>
      <c r="E29" s="175"/>
      <c r="F29" s="175"/>
      <c r="G29" s="181"/>
      <c r="H29" s="182"/>
      <c r="I29" s="182"/>
      <c r="J29" s="182"/>
      <c r="K29" s="182"/>
      <c r="L29" s="182"/>
      <c r="M29" s="182"/>
      <c r="N29" s="182"/>
      <c r="O29" s="182"/>
      <c r="P29" s="199"/>
      <c r="Q29" s="170"/>
    </row>
    <row r="30" spans="1:17" x14ac:dyDescent="0.25">
      <c r="A30" s="175"/>
      <c r="B30" s="175"/>
      <c r="C30" s="183" t="s">
        <v>98</v>
      </c>
      <c r="D30" s="176"/>
      <c r="E30" s="175"/>
      <c r="F30" s="175"/>
      <c r="G30" s="181"/>
      <c r="H30" s="182"/>
      <c r="I30" s="182"/>
      <c r="J30" s="182"/>
      <c r="K30" s="182"/>
      <c r="L30" s="182"/>
      <c r="M30" s="182"/>
      <c r="N30" s="182"/>
      <c r="O30" s="182"/>
      <c r="P30" s="199"/>
      <c r="Q30" s="170"/>
    </row>
    <row r="31" spans="1:17" x14ac:dyDescent="0.25">
      <c r="A31" s="175"/>
      <c r="B31" s="175"/>
      <c r="C31" s="179"/>
      <c r="D31" s="176"/>
      <c r="E31" s="175"/>
      <c r="F31" s="175"/>
      <c r="G31" s="181"/>
      <c r="H31" s="182"/>
      <c r="I31" s="182"/>
      <c r="J31" s="182"/>
      <c r="K31" s="182"/>
      <c r="L31" s="182"/>
      <c r="M31" s="182"/>
      <c r="N31" s="182"/>
      <c r="O31" s="182"/>
      <c r="P31" s="199"/>
      <c r="Q31" s="170"/>
    </row>
    <row r="32" spans="1:17" x14ac:dyDescent="0.25">
      <c r="A32" s="175"/>
      <c r="B32" s="175"/>
      <c r="C32" s="179"/>
      <c r="D32" s="176"/>
      <c r="E32" s="175"/>
      <c r="F32" s="175"/>
      <c r="G32" s="181"/>
      <c r="H32" s="182"/>
      <c r="I32" s="182"/>
      <c r="J32" s="182"/>
      <c r="K32" s="182"/>
      <c r="L32" s="182"/>
      <c r="M32" s="182"/>
      <c r="N32" s="182"/>
      <c r="O32" s="182"/>
      <c r="P32" s="199"/>
      <c r="Q32" s="170"/>
    </row>
  </sheetData>
  <mergeCells count="7">
    <mergeCell ref="L9:P9"/>
    <mergeCell ref="A9:A10"/>
    <mergeCell ref="B9:B10"/>
    <mergeCell ref="C9:C10"/>
    <mergeCell ref="D9:D10"/>
    <mergeCell ref="E9:E10"/>
    <mergeCell ref="F9:K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KOPT</vt:lpstr>
      <vt:lpstr>1-ĀT</vt:lpstr>
      <vt:lpstr>LK</vt:lpstr>
      <vt:lpstr>2-TER</vt:lpstr>
      <vt:lpstr>TER</vt:lpstr>
      <vt:lpstr>3-BO</vt:lpstr>
      <vt:lpstr>BO</vt:lpstr>
      <vt:lpstr>ELT</vt:lpstr>
      <vt:lpstr>'1-ĀT'!Print_Area</vt:lpstr>
      <vt:lpstr>'2-TER'!Print_Area</vt:lpstr>
      <vt:lpstr>'3-BO'!Print_Area</vt:lpstr>
      <vt:lpstr>BO!Print_Area</vt:lpstr>
      <vt:lpstr>KOPT!Print_Area</vt:lpstr>
      <vt:lpstr>LK!Print_Area</vt:lpstr>
      <vt:lpstr>TER!Print_Area</vt:lpstr>
      <vt:lpstr>'1-ĀT'!Print_Titles</vt:lpstr>
      <vt:lpstr>'2-TER'!Print_Titles</vt:lpstr>
      <vt:lpstr>'3-BO'!Print_Titles</vt:lpstr>
      <vt:lpstr>BO!Print_Titles</vt:lpstr>
      <vt:lpstr>KOPT!Print_Titles</vt:lpstr>
      <vt:lpstr>LK!Print_Titles</vt:lpstr>
      <vt:lpstr>TER!Print_Titles</vt:lpstr>
    </vt:vector>
  </TitlesOfParts>
  <Company>Universe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Anzelika Kanberga</cp:lastModifiedBy>
  <cp:lastPrinted>2018-07-24T13:32:44Z</cp:lastPrinted>
  <dcterms:created xsi:type="dcterms:W3CDTF">1999-12-06T13:05:42Z</dcterms:created>
  <dcterms:modified xsi:type="dcterms:W3CDTF">2018-12-27T12:59:33Z</dcterms:modified>
</cp:coreProperties>
</file>